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МА-11 отметки" sheetId="1" r:id="rId1"/>
    <sheet name="МА-11 задания" sheetId="2" r:id="rId2"/>
  </sheets>
  <definedNames/>
  <calcPr fullCalcOnLoad="1"/>
</workbook>
</file>

<file path=xl/sharedStrings.xml><?xml version="1.0" encoding="utf-8"?>
<sst xmlns="http://schemas.openxmlformats.org/spreadsheetml/2006/main" count="139" uniqueCount="75">
  <si>
    <t>ФИО учителя, специальность по диплому, образование,  кв.кат.</t>
  </si>
  <si>
    <t>"2"</t>
  </si>
  <si>
    <t>"3"</t>
  </si>
  <si>
    <t>"4"</t>
  </si>
  <si>
    <t>"5"</t>
  </si>
  <si>
    <t>0б</t>
  </si>
  <si>
    <t>1б</t>
  </si>
  <si>
    <t>2б</t>
  </si>
  <si>
    <t>Название ОО</t>
  </si>
  <si>
    <t>Кол-во обуч-ся по списку</t>
  </si>
  <si>
    <t>Количество обуч-ся, получивших соответствующую отметку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</si>
  <si>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</si>
  <si>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</si>
  <si>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</si>
  <si>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</si>
  <si>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</si>
  <si>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</si>
  <si>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</si>
  <si>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</si>
  <si>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</si>
  <si>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</si>
  <si>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</si>
  <si>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</si>
  <si>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</si>
  <si>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не приступили</t>
  </si>
  <si>
    <t>Всего:</t>
  </si>
  <si>
    <t>(2014-2015 учебный год)</t>
  </si>
  <si>
    <t>Кол-во обуч-ся, писавших ВКР</t>
  </si>
  <si>
    <t>№</t>
  </si>
  <si>
    <r>
      <t xml:space="preserve">Результаты выполнения заданий </t>
    </r>
    <r>
      <rPr>
        <sz val="10"/>
        <rFont val="Times New Roman"/>
        <family val="1"/>
      </rPr>
      <t>(указать количество обуч-ся, выполнивших задание)</t>
    </r>
  </si>
  <si>
    <t>Кол-во ОО</t>
  </si>
  <si>
    <r>
      <t>Проверка</t>
    </r>
    <r>
      <rPr>
        <b/>
        <sz val="8"/>
        <rFont val="Times New Roman"/>
        <family val="1"/>
      </rPr>
      <t xml:space="preserve"> </t>
    </r>
  </si>
  <si>
    <r>
      <t xml:space="preserve">Результаты контрольной работы по </t>
    </r>
    <r>
      <rPr>
        <b/>
        <u val="single"/>
        <sz val="11"/>
        <rFont val="Times New Roman"/>
        <family val="1"/>
      </rPr>
      <t>математике</t>
    </r>
    <r>
      <rPr>
        <b/>
        <sz val="11"/>
        <rFont val="Times New Roman"/>
        <family val="1"/>
      </rPr>
      <t xml:space="preserve"> за I учебное полугодие</t>
    </r>
  </si>
  <si>
    <t>Кол-во обуч-ся, писавших работу</t>
  </si>
  <si>
    <t>Показатель %  "2"</t>
  </si>
  <si>
    <t>Показатель % "4" и "5"</t>
  </si>
  <si>
    <t>Алгебра</t>
  </si>
  <si>
    <t>Геометрия</t>
  </si>
  <si>
    <t xml:space="preserve">Результаты выполнения контрольной работы по математике за I учебное полугодие обучающихся 11-х классов </t>
  </si>
  <si>
    <t>Математика</t>
  </si>
  <si>
    <t>алгебра</t>
  </si>
  <si>
    <t>геометрия</t>
  </si>
  <si>
    <t>математика</t>
  </si>
  <si>
    <t>МБОУ Чкаловская СОШ</t>
  </si>
  <si>
    <t>МБОУ Рязановская СОШ</t>
  </si>
  <si>
    <t>МБОУ Воздвиженская СОШ</t>
  </si>
  <si>
    <t>МБОУ Заглядинская СОШ</t>
  </si>
  <si>
    <t>МБОУ Яковлевская СОШ</t>
  </si>
  <si>
    <t>МБОУ Новосултангуловская СОШ</t>
  </si>
  <si>
    <t>МБОУ Кутлуевская СОШ</t>
  </si>
  <si>
    <t>МБОУ Троицкая СОШ</t>
  </si>
  <si>
    <t>МБОУ Асекеевская СОШ</t>
  </si>
  <si>
    <t>11а</t>
  </si>
  <si>
    <t>11б</t>
  </si>
  <si>
    <t>МБОУ Лекаревская СОШ</t>
  </si>
  <si>
    <t>МБОУ Красногорская СОШ</t>
  </si>
  <si>
    <t>МБОУ Юдинская СОШ</t>
  </si>
  <si>
    <t>МБОУ Старокульшариповская СОШ</t>
  </si>
  <si>
    <t>МБОУ Мартыновская СОШ</t>
  </si>
  <si>
    <t>Ефимова Р.А., математика, ВП, 1 кв.к.</t>
  </si>
  <si>
    <t>Кирилова А.М., математика, ВП. Без кв.к.</t>
  </si>
  <si>
    <t>Тураева Л.Н., математика, ВП, 1 кв.к.</t>
  </si>
  <si>
    <t>Шестернина Т.А., математика, ВП, ВК</t>
  </si>
  <si>
    <t>Дедловская Р.В., математика, ВП, 1 кв.к.</t>
  </si>
  <si>
    <t>Асылгареева Р.Р., математика, ВП, 1 кв.к.</t>
  </si>
  <si>
    <t>Сираева Л.В., математика, ВП, 1 кв.к.</t>
  </si>
  <si>
    <t>Гудыма К.А., математика, ВП, ВК</t>
  </si>
  <si>
    <t>Хамматова Р.А., математика, ВП, ВК</t>
  </si>
  <si>
    <t>Архипова Л.М., математика, ВП, ВК</t>
  </si>
  <si>
    <t>Казаченко Ф.С., математика, ВП, 1 кв.к.</t>
  </si>
  <si>
    <t>Журавлева О.М., математика, ВП, 1 кв.к.</t>
  </si>
  <si>
    <t>Салимова М.Ю., математика, ВП, 1 кв.к.</t>
  </si>
  <si>
    <t>Шакурова Р.Я., математика, ВП, 1 кв.к.</t>
  </si>
  <si>
    <t>Лебедева Р.Н., математика, ВП, ВК</t>
  </si>
  <si>
    <t>обучающихся 11-х классов общеобразовательных организаций Асекеевского района Оренбургской области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</si>
</sst>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66FF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/>
    </xf>
    <xf numFmtId="164" fontId="22" fillId="0" borderId="10" xfId="0" applyNumberFormat="1" applyFont="1" applyBorder="1" applyAlignment="1">
      <alignment/>
    </xf>
    <xf numFmtId="0" fontId="26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22" borderId="10" xfId="0" applyFont="1" applyFill="1" applyBorder="1" applyAlignment="1">
      <alignment horizontal="center"/>
    </xf>
    <xf numFmtId="0" fontId="19" fillId="22" borderId="10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164" fontId="22" fillId="22" borderId="10" xfId="0" applyNumberFormat="1" applyFont="1" applyFill="1" applyBorder="1" applyAlignment="1">
      <alignment/>
    </xf>
    <xf numFmtId="1" fontId="22" fillId="4" borderId="10" xfId="0" applyNumberFormat="1" applyFont="1" applyFill="1" applyBorder="1" applyAlignment="1">
      <alignment horizontal="center"/>
    </xf>
    <xf numFmtId="164" fontId="22" fillId="4" borderId="10" xfId="0" applyNumberFormat="1" applyFont="1" applyFill="1" applyBorder="1" applyAlignment="1">
      <alignment/>
    </xf>
    <xf numFmtId="0" fontId="25" fillId="0" borderId="10" xfId="0" applyFont="1" applyBorder="1" applyAlignment="1">
      <alignment horizontal="center" vertical="center" textRotation="90" wrapText="1"/>
    </xf>
    <xf numFmtId="164" fontId="22" fillId="24" borderId="10" xfId="0" applyNumberFormat="1" applyFont="1" applyFill="1" applyBorder="1" applyAlignment="1">
      <alignment/>
    </xf>
    <xf numFmtId="0" fontId="19" fillId="24" borderId="10" xfId="0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>
      <alignment horizontal="center"/>
    </xf>
    <xf numFmtId="0" fontId="19" fillId="25" borderId="10" xfId="0" applyFont="1" applyFill="1" applyBorder="1" applyAlignment="1">
      <alignment vertical="center" wrapText="1"/>
    </xf>
    <xf numFmtId="0" fontId="22" fillId="25" borderId="10" xfId="0" applyFont="1" applyFill="1" applyBorder="1" applyAlignment="1">
      <alignment/>
    </xf>
    <xf numFmtId="1" fontId="22" fillId="25" borderId="10" xfId="0" applyNumberFormat="1" applyFont="1" applyFill="1" applyBorder="1" applyAlignment="1">
      <alignment/>
    </xf>
    <xf numFmtId="0" fontId="23" fillId="0" borderId="10" xfId="0" applyFont="1" applyBorder="1" applyAlignment="1">
      <alignment horizontal="right"/>
    </xf>
    <xf numFmtId="0" fontId="25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textRotation="90" wrapText="1"/>
    </xf>
    <xf numFmtId="0" fontId="19" fillId="25" borderId="10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9" fillId="22" borderId="10" xfId="0" applyFont="1" applyFill="1" applyBorder="1" applyAlignment="1">
      <alignment horizontal="center" vertical="center" textRotation="90" wrapText="1"/>
    </xf>
    <xf numFmtId="0" fontId="28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/>
    </xf>
    <xf numFmtId="0" fontId="22" fillId="4" borderId="10" xfId="0" applyFont="1" applyFill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5" fillId="22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right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view="pageBreakPreview" zoomScale="60" zoomScaleNormal="85" zoomScalePageLayoutView="0" workbookViewId="0" topLeftCell="A1">
      <selection activeCell="D8" sqref="D8:D22"/>
    </sheetView>
  </sheetViews>
  <sheetFormatPr defaultColWidth="9.00390625" defaultRowHeight="12.75"/>
  <cols>
    <col min="1" max="1" width="24.25390625" style="1" customWidth="1"/>
    <col min="2" max="2" width="5.75390625" style="1" customWidth="1"/>
    <col min="3" max="3" width="6.875" style="1" customWidth="1"/>
    <col min="4" max="4" width="8.125" style="1" customWidth="1"/>
    <col min="5" max="8" width="5.00390625" style="1" customWidth="1"/>
    <col min="9" max="10" width="9.125" style="4" customWidth="1"/>
    <col min="11" max="14" width="5.25390625" style="4" customWidth="1"/>
    <col min="15" max="15" width="8.75390625" style="4" customWidth="1"/>
    <col min="16" max="16" width="8.25390625" style="4" customWidth="1"/>
    <col min="17" max="20" width="6.625" style="4" customWidth="1"/>
    <col min="21" max="21" width="8.375" style="4" customWidth="1"/>
    <col min="22" max="22" width="8.75390625" style="4" customWidth="1"/>
    <col min="23" max="23" width="18.25390625" style="1" customWidth="1"/>
    <col min="24" max="24" width="7.875" style="1" customWidth="1"/>
    <col min="25" max="25" width="8.375" style="4" customWidth="1"/>
    <col min="26" max="26" width="10.75390625" style="1" customWidth="1"/>
    <col min="27" max="27" width="12.00390625" style="1" customWidth="1"/>
    <col min="28" max="16384" width="9.125" style="1" customWidth="1"/>
  </cols>
  <sheetData>
    <row r="1" spans="1:25" ht="15" customHeight="1">
      <c r="A1" s="37" t="s">
        <v>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"/>
      <c r="Y1" s="3"/>
    </row>
    <row r="2" spans="1:24" ht="15">
      <c r="A2" s="37" t="s">
        <v>74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16"/>
    </row>
    <row r="3" spans="1:24" ht="15">
      <c r="A3" s="37" t="s">
        <v>26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16"/>
    </row>
    <row r="4" spans="1:24" ht="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7" ht="15">
      <c r="A5" s="35" t="s">
        <v>8</v>
      </c>
      <c r="B5" s="36" t="s">
        <v>30</v>
      </c>
      <c r="C5" s="39" t="s">
        <v>9</v>
      </c>
      <c r="D5" s="40" t="s">
        <v>33</v>
      </c>
      <c r="E5" s="43" t="s">
        <v>36</v>
      </c>
      <c r="F5" s="43"/>
      <c r="G5" s="43"/>
      <c r="H5" s="43"/>
      <c r="I5" s="43"/>
      <c r="J5" s="43"/>
      <c r="K5" s="44" t="s">
        <v>37</v>
      </c>
      <c r="L5" s="44"/>
      <c r="M5" s="44"/>
      <c r="N5" s="44"/>
      <c r="O5" s="44"/>
      <c r="P5" s="44"/>
      <c r="Q5" s="41" t="s">
        <v>39</v>
      </c>
      <c r="R5" s="41"/>
      <c r="S5" s="41"/>
      <c r="T5" s="41"/>
      <c r="U5" s="41"/>
      <c r="V5" s="41"/>
      <c r="W5" s="35" t="s">
        <v>0</v>
      </c>
      <c r="X5" s="36" t="s">
        <v>11</v>
      </c>
      <c r="Y5" s="33" t="s">
        <v>31</v>
      </c>
      <c r="Z5" s="33"/>
      <c r="AA5" s="33"/>
    </row>
    <row r="6" spans="1:27" ht="42.75" customHeight="1">
      <c r="A6" s="35"/>
      <c r="B6" s="36"/>
      <c r="C6" s="39"/>
      <c r="D6" s="40"/>
      <c r="E6" s="47" t="s">
        <v>10</v>
      </c>
      <c r="F6" s="47"/>
      <c r="G6" s="47"/>
      <c r="H6" s="47"/>
      <c r="I6" s="38" t="s">
        <v>34</v>
      </c>
      <c r="J6" s="38" t="s">
        <v>35</v>
      </c>
      <c r="K6" s="42" t="s">
        <v>10</v>
      </c>
      <c r="L6" s="42"/>
      <c r="M6" s="42"/>
      <c r="N6" s="42"/>
      <c r="O6" s="34" t="s">
        <v>34</v>
      </c>
      <c r="P6" s="34" t="s">
        <v>35</v>
      </c>
      <c r="Q6" s="31" t="s">
        <v>10</v>
      </c>
      <c r="R6" s="31"/>
      <c r="S6" s="31"/>
      <c r="T6" s="31"/>
      <c r="U6" s="32" t="s">
        <v>34</v>
      </c>
      <c r="V6" s="32" t="s">
        <v>35</v>
      </c>
      <c r="W6" s="35"/>
      <c r="X6" s="36"/>
      <c r="Y6" s="33"/>
      <c r="Z6" s="33"/>
      <c r="AA6" s="33"/>
    </row>
    <row r="7" spans="1:27" ht="22.5" customHeight="1">
      <c r="A7" s="35"/>
      <c r="B7" s="36"/>
      <c r="C7" s="39"/>
      <c r="D7" s="40"/>
      <c r="E7" s="18" t="s">
        <v>1</v>
      </c>
      <c r="F7" s="18" t="s">
        <v>2</v>
      </c>
      <c r="G7" s="18" t="s">
        <v>3</v>
      </c>
      <c r="H7" s="18" t="s">
        <v>4</v>
      </c>
      <c r="I7" s="38"/>
      <c r="J7" s="38"/>
      <c r="K7" s="19" t="s">
        <v>1</v>
      </c>
      <c r="L7" s="19" t="s">
        <v>2</v>
      </c>
      <c r="M7" s="19" t="s">
        <v>3</v>
      </c>
      <c r="N7" s="19" t="s">
        <v>4</v>
      </c>
      <c r="O7" s="34"/>
      <c r="P7" s="34"/>
      <c r="Q7" s="25" t="s">
        <v>1</v>
      </c>
      <c r="R7" s="25" t="s">
        <v>2</v>
      </c>
      <c r="S7" s="25" t="s">
        <v>3</v>
      </c>
      <c r="T7" s="25" t="s">
        <v>4</v>
      </c>
      <c r="U7" s="32"/>
      <c r="V7" s="32"/>
      <c r="W7" s="35"/>
      <c r="X7" s="36"/>
      <c r="Y7" s="27" t="s">
        <v>40</v>
      </c>
      <c r="Z7" s="27" t="s">
        <v>41</v>
      </c>
      <c r="AA7" s="27" t="s">
        <v>42</v>
      </c>
    </row>
    <row r="8" spans="1:27" ht="15">
      <c r="A8" s="2" t="s">
        <v>43</v>
      </c>
      <c r="B8" s="2">
        <v>11</v>
      </c>
      <c r="C8" s="2">
        <v>13</v>
      </c>
      <c r="D8" s="2">
        <v>11</v>
      </c>
      <c r="E8" s="2">
        <v>0</v>
      </c>
      <c r="F8" s="2">
        <v>6</v>
      </c>
      <c r="G8" s="2">
        <v>3</v>
      </c>
      <c r="H8" s="2">
        <v>2</v>
      </c>
      <c r="I8" s="5">
        <f aca="true" t="shared" si="0" ref="I8:I23">E8/D8*100</f>
        <v>0</v>
      </c>
      <c r="J8" s="5">
        <f aca="true" t="shared" si="1" ref="J8:J23">(G8+H8)/D8*100</f>
        <v>45.45454545454545</v>
      </c>
      <c r="K8" s="5">
        <v>2</v>
      </c>
      <c r="L8" s="5">
        <v>8</v>
      </c>
      <c r="M8" s="5">
        <v>1</v>
      </c>
      <c r="N8" s="5">
        <v>0</v>
      </c>
      <c r="O8" s="5">
        <f>K8/D8*100</f>
        <v>18.181818181818183</v>
      </c>
      <c r="P8" s="5">
        <f>(M8+N8)/D8*100</f>
        <v>9.090909090909092</v>
      </c>
      <c r="Q8" s="5">
        <v>0</v>
      </c>
      <c r="R8" s="5">
        <v>7</v>
      </c>
      <c r="S8" s="5">
        <v>4</v>
      </c>
      <c r="T8" s="5">
        <v>0</v>
      </c>
      <c r="U8" s="5">
        <f>Q8/D8*100</f>
        <v>0</v>
      </c>
      <c r="V8" s="5">
        <f>(S8+T8)/D8*100</f>
        <v>36.36363636363637</v>
      </c>
      <c r="W8" s="2" t="s">
        <v>59</v>
      </c>
      <c r="X8" s="2">
        <v>0</v>
      </c>
      <c r="Y8" s="28">
        <f>SUM(E8:H8)</f>
        <v>11</v>
      </c>
      <c r="Z8" s="29">
        <f>SUM(K8:N8)</f>
        <v>11</v>
      </c>
      <c r="AA8" s="29">
        <f>SUM(Q8:T8)</f>
        <v>11</v>
      </c>
    </row>
    <row r="9" spans="1:27" ht="15">
      <c r="A9" s="2" t="s">
        <v>44</v>
      </c>
      <c r="B9" s="2">
        <v>11</v>
      </c>
      <c r="C9" s="2">
        <v>2</v>
      </c>
      <c r="D9" s="2">
        <v>2</v>
      </c>
      <c r="E9" s="2">
        <v>0</v>
      </c>
      <c r="F9" s="2">
        <v>1</v>
      </c>
      <c r="G9" s="2">
        <v>1</v>
      </c>
      <c r="H9" s="2">
        <v>0</v>
      </c>
      <c r="I9" s="5">
        <f t="shared" si="0"/>
        <v>0</v>
      </c>
      <c r="J9" s="5">
        <f t="shared" si="1"/>
        <v>50</v>
      </c>
      <c r="K9" s="5">
        <v>0</v>
      </c>
      <c r="L9" s="5">
        <v>1</v>
      </c>
      <c r="M9" s="5">
        <v>0</v>
      </c>
      <c r="N9" s="5">
        <v>1</v>
      </c>
      <c r="O9" s="5">
        <f aca="true" t="shared" si="2" ref="O9:O23">K9/D9*100</f>
        <v>0</v>
      </c>
      <c r="P9" s="5">
        <f aca="true" t="shared" si="3" ref="P9:P23">(M9+N9)/D9*100</f>
        <v>50</v>
      </c>
      <c r="Q9" s="5">
        <v>0</v>
      </c>
      <c r="R9" s="5">
        <v>1</v>
      </c>
      <c r="S9" s="5">
        <v>0</v>
      </c>
      <c r="T9" s="5">
        <v>1</v>
      </c>
      <c r="U9" s="5">
        <f aca="true" t="shared" si="4" ref="U9:U23">Q9/D9*100</f>
        <v>0</v>
      </c>
      <c r="V9" s="5">
        <f aca="true" t="shared" si="5" ref="V9:V23">(S9+T9)/D9*100</f>
        <v>50</v>
      </c>
      <c r="W9" s="2" t="s">
        <v>60</v>
      </c>
      <c r="X9" s="2">
        <v>0</v>
      </c>
      <c r="Y9" s="28">
        <f aca="true" t="shared" si="6" ref="Y9:Y23">SUM(E9:H9)</f>
        <v>2</v>
      </c>
      <c r="Z9" s="29">
        <f aca="true" t="shared" si="7" ref="Z9:Z23">SUM(K9:N9)</f>
        <v>2</v>
      </c>
      <c r="AA9" s="29">
        <f aca="true" t="shared" si="8" ref="AA9:AA23">SUM(Q9:T9)</f>
        <v>2</v>
      </c>
    </row>
    <row r="10" spans="1:27" ht="15">
      <c r="A10" s="2" t="s">
        <v>45</v>
      </c>
      <c r="B10" s="2">
        <v>11</v>
      </c>
      <c r="C10" s="2">
        <v>4</v>
      </c>
      <c r="D10" s="2">
        <v>4</v>
      </c>
      <c r="E10" s="2">
        <v>0</v>
      </c>
      <c r="F10" s="2">
        <v>1</v>
      </c>
      <c r="G10" s="2">
        <v>3</v>
      </c>
      <c r="H10" s="2">
        <v>0</v>
      </c>
      <c r="I10" s="5">
        <f t="shared" si="0"/>
        <v>0</v>
      </c>
      <c r="J10" s="5">
        <f t="shared" si="1"/>
        <v>75</v>
      </c>
      <c r="K10" s="5">
        <v>1</v>
      </c>
      <c r="L10" s="5">
        <v>3</v>
      </c>
      <c r="M10" s="5">
        <v>0</v>
      </c>
      <c r="N10" s="5">
        <v>0</v>
      </c>
      <c r="O10" s="5">
        <f t="shared" si="2"/>
        <v>25</v>
      </c>
      <c r="P10" s="5">
        <f t="shared" si="3"/>
        <v>0</v>
      </c>
      <c r="Q10" s="5">
        <v>0</v>
      </c>
      <c r="R10" s="5">
        <v>1</v>
      </c>
      <c r="S10" s="5">
        <v>3</v>
      </c>
      <c r="T10" s="5">
        <v>0</v>
      </c>
      <c r="U10" s="5">
        <f t="shared" si="4"/>
        <v>0</v>
      </c>
      <c r="V10" s="5">
        <f t="shared" si="5"/>
        <v>75</v>
      </c>
      <c r="W10" s="2" t="s">
        <v>61</v>
      </c>
      <c r="X10" s="2">
        <v>0</v>
      </c>
      <c r="Y10" s="28">
        <f t="shared" si="6"/>
        <v>4</v>
      </c>
      <c r="Z10" s="29">
        <f t="shared" si="7"/>
        <v>4</v>
      </c>
      <c r="AA10" s="29">
        <f t="shared" si="8"/>
        <v>4</v>
      </c>
    </row>
    <row r="11" spans="1:27" ht="15">
      <c r="A11" s="2" t="s">
        <v>46</v>
      </c>
      <c r="B11" s="2">
        <v>11</v>
      </c>
      <c r="C11" s="2">
        <v>5</v>
      </c>
      <c r="D11" s="2">
        <v>5</v>
      </c>
      <c r="E11" s="2">
        <v>0</v>
      </c>
      <c r="F11" s="2">
        <v>3</v>
      </c>
      <c r="G11" s="2">
        <v>2</v>
      </c>
      <c r="H11" s="2">
        <v>0</v>
      </c>
      <c r="I11" s="5">
        <f t="shared" si="0"/>
        <v>0</v>
      </c>
      <c r="J11" s="5">
        <f t="shared" si="1"/>
        <v>40</v>
      </c>
      <c r="K11" s="5">
        <v>0</v>
      </c>
      <c r="L11" s="5">
        <v>5</v>
      </c>
      <c r="M11" s="5">
        <v>0</v>
      </c>
      <c r="N11" s="5">
        <v>0</v>
      </c>
      <c r="O11" s="5">
        <f t="shared" si="2"/>
        <v>0</v>
      </c>
      <c r="P11" s="5">
        <f t="shared" si="3"/>
        <v>0</v>
      </c>
      <c r="Q11" s="5">
        <v>0</v>
      </c>
      <c r="R11" s="5">
        <v>3</v>
      </c>
      <c r="S11" s="5">
        <v>2</v>
      </c>
      <c r="T11" s="5">
        <v>0</v>
      </c>
      <c r="U11" s="5">
        <f t="shared" si="4"/>
        <v>0</v>
      </c>
      <c r="V11" s="5">
        <f t="shared" si="5"/>
        <v>40</v>
      </c>
      <c r="W11" s="2" t="s">
        <v>62</v>
      </c>
      <c r="X11" s="2">
        <v>0</v>
      </c>
      <c r="Y11" s="28">
        <f t="shared" si="6"/>
        <v>5</v>
      </c>
      <c r="Z11" s="29">
        <f t="shared" si="7"/>
        <v>5</v>
      </c>
      <c r="AA11" s="29">
        <f t="shared" si="8"/>
        <v>5</v>
      </c>
    </row>
    <row r="12" spans="1:27" ht="15">
      <c r="A12" s="2" t="s">
        <v>47</v>
      </c>
      <c r="B12" s="2">
        <v>11</v>
      </c>
      <c r="C12" s="2">
        <v>3</v>
      </c>
      <c r="D12" s="2">
        <v>3</v>
      </c>
      <c r="E12" s="2">
        <v>0</v>
      </c>
      <c r="F12" s="2">
        <v>2</v>
      </c>
      <c r="G12" s="2">
        <v>1</v>
      </c>
      <c r="H12" s="2">
        <v>0</v>
      </c>
      <c r="I12" s="5">
        <f t="shared" si="0"/>
        <v>0</v>
      </c>
      <c r="J12" s="5">
        <f t="shared" si="1"/>
        <v>33.33333333333333</v>
      </c>
      <c r="K12" s="5">
        <v>0</v>
      </c>
      <c r="L12" s="5">
        <v>3</v>
      </c>
      <c r="M12" s="5">
        <v>0</v>
      </c>
      <c r="N12" s="5">
        <v>0</v>
      </c>
      <c r="O12" s="5">
        <f t="shared" si="2"/>
        <v>0</v>
      </c>
      <c r="P12" s="5">
        <f t="shared" si="3"/>
        <v>0</v>
      </c>
      <c r="Q12" s="5">
        <v>0</v>
      </c>
      <c r="R12" s="5">
        <v>2</v>
      </c>
      <c r="S12" s="5">
        <v>1</v>
      </c>
      <c r="T12" s="5">
        <v>0</v>
      </c>
      <c r="U12" s="5">
        <f t="shared" si="4"/>
        <v>0</v>
      </c>
      <c r="V12" s="5">
        <f t="shared" si="5"/>
        <v>33.33333333333333</v>
      </c>
      <c r="W12" s="2" t="s">
        <v>63</v>
      </c>
      <c r="X12" s="2">
        <v>0</v>
      </c>
      <c r="Y12" s="28">
        <f t="shared" si="6"/>
        <v>3</v>
      </c>
      <c r="Z12" s="29">
        <f t="shared" si="7"/>
        <v>3</v>
      </c>
      <c r="AA12" s="29">
        <f t="shared" si="8"/>
        <v>3</v>
      </c>
    </row>
    <row r="13" spans="1:27" ht="15">
      <c r="A13" s="2" t="s">
        <v>48</v>
      </c>
      <c r="B13" s="2">
        <v>11</v>
      </c>
      <c r="C13" s="2">
        <v>1</v>
      </c>
      <c r="D13" s="2">
        <v>1</v>
      </c>
      <c r="E13" s="2">
        <v>0</v>
      </c>
      <c r="F13" s="2">
        <v>1</v>
      </c>
      <c r="G13" s="2">
        <v>0</v>
      </c>
      <c r="H13" s="2">
        <v>0</v>
      </c>
      <c r="I13" s="5">
        <f t="shared" si="0"/>
        <v>0</v>
      </c>
      <c r="J13" s="5">
        <f t="shared" si="1"/>
        <v>0</v>
      </c>
      <c r="K13" s="5">
        <v>1</v>
      </c>
      <c r="L13" s="5">
        <v>0</v>
      </c>
      <c r="M13" s="5">
        <v>0</v>
      </c>
      <c r="N13" s="5">
        <v>0</v>
      </c>
      <c r="O13" s="5">
        <f t="shared" si="2"/>
        <v>100</v>
      </c>
      <c r="P13" s="5">
        <f t="shared" si="3"/>
        <v>0</v>
      </c>
      <c r="Q13" s="5">
        <v>0</v>
      </c>
      <c r="R13" s="5">
        <v>1</v>
      </c>
      <c r="S13" s="5">
        <v>0</v>
      </c>
      <c r="T13" s="5">
        <v>0</v>
      </c>
      <c r="U13" s="5">
        <f t="shared" si="4"/>
        <v>0</v>
      </c>
      <c r="V13" s="5">
        <f t="shared" si="5"/>
        <v>0</v>
      </c>
      <c r="W13" s="2" t="s">
        <v>64</v>
      </c>
      <c r="X13" s="2">
        <v>0</v>
      </c>
      <c r="Y13" s="28">
        <f t="shared" si="6"/>
        <v>1</v>
      </c>
      <c r="Z13" s="29">
        <f t="shared" si="7"/>
        <v>1</v>
      </c>
      <c r="AA13" s="29">
        <f t="shared" si="8"/>
        <v>1</v>
      </c>
    </row>
    <row r="14" spans="1:27" ht="15">
      <c r="A14" s="2" t="s">
        <v>49</v>
      </c>
      <c r="B14" s="2">
        <v>11</v>
      </c>
      <c r="C14" s="2">
        <v>7</v>
      </c>
      <c r="D14" s="2">
        <v>6</v>
      </c>
      <c r="E14" s="2">
        <v>0</v>
      </c>
      <c r="F14" s="2">
        <v>4</v>
      </c>
      <c r="G14" s="2">
        <v>2</v>
      </c>
      <c r="H14" s="2">
        <v>0</v>
      </c>
      <c r="I14" s="5">
        <f t="shared" si="0"/>
        <v>0</v>
      </c>
      <c r="J14" s="5">
        <f t="shared" si="1"/>
        <v>33.33333333333333</v>
      </c>
      <c r="K14" s="5">
        <v>0</v>
      </c>
      <c r="L14" s="5">
        <v>6</v>
      </c>
      <c r="M14" s="5">
        <v>0</v>
      </c>
      <c r="N14" s="5">
        <v>0</v>
      </c>
      <c r="O14" s="5">
        <f t="shared" si="2"/>
        <v>0</v>
      </c>
      <c r="P14" s="5">
        <f t="shared" si="3"/>
        <v>0</v>
      </c>
      <c r="Q14" s="5">
        <v>0</v>
      </c>
      <c r="R14" s="5">
        <v>4</v>
      </c>
      <c r="S14" s="5">
        <v>2</v>
      </c>
      <c r="T14" s="5">
        <v>0</v>
      </c>
      <c r="U14" s="5">
        <f t="shared" si="4"/>
        <v>0</v>
      </c>
      <c r="V14" s="5">
        <f t="shared" si="5"/>
        <v>33.33333333333333</v>
      </c>
      <c r="W14" s="2" t="s">
        <v>65</v>
      </c>
      <c r="X14" s="2">
        <v>0</v>
      </c>
      <c r="Y14" s="28">
        <f t="shared" si="6"/>
        <v>6</v>
      </c>
      <c r="Z14" s="29">
        <f t="shared" si="7"/>
        <v>6</v>
      </c>
      <c r="AA14" s="29">
        <f t="shared" si="8"/>
        <v>6</v>
      </c>
    </row>
    <row r="15" spans="1:27" ht="15">
      <c r="A15" s="2" t="s">
        <v>50</v>
      </c>
      <c r="B15" s="2">
        <v>11</v>
      </c>
      <c r="C15" s="2">
        <v>6</v>
      </c>
      <c r="D15" s="2">
        <v>6</v>
      </c>
      <c r="E15" s="2">
        <v>3</v>
      </c>
      <c r="F15" s="2">
        <v>3</v>
      </c>
      <c r="G15" s="2">
        <v>0</v>
      </c>
      <c r="H15" s="2">
        <v>0</v>
      </c>
      <c r="I15" s="5">
        <f t="shared" si="0"/>
        <v>50</v>
      </c>
      <c r="J15" s="5">
        <f t="shared" si="1"/>
        <v>0</v>
      </c>
      <c r="K15" s="5">
        <v>6</v>
      </c>
      <c r="L15" s="5">
        <v>0</v>
      </c>
      <c r="M15" s="5">
        <v>0</v>
      </c>
      <c r="N15" s="5">
        <v>0</v>
      </c>
      <c r="O15" s="5">
        <f t="shared" si="2"/>
        <v>100</v>
      </c>
      <c r="P15" s="5">
        <f t="shared" si="3"/>
        <v>0</v>
      </c>
      <c r="Q15" s="5">
        <v>0</v>
      </c>
      <c r="R15" s="5">
        <v>3</v>
      </c>
      <c r="S15" s="5">
        <v>3</v>
      </c>
      <c r="T15" s="5">
        <v>0</v>
      </c>
      <c r="U15" s="5">
        <f t="shared" si="4"/>
        <v>0</v>
      </c>
      <c r="V15" s="5">
        <f t="shared" si="5"/>
        <v>50</v>
      </c>
      <c r="W15" s="2" t="s">
        <v>66</v>
      </c>
      <c r="X15" s="2">
        <v>1</v>
      </c>
      <c r="Y15" s="28">
        <f t="shared" si="6"/>
        <v>6</v>
      </c>
      <c r="Z15" s="29">
        <f t="shared" si="7"/>
        <v>6</v>
      </c>
      <c r="AA15" s="29">
        <f t="shared" si="8"/>
        <v>6</v>
      </c>
    </row>
    <row r="16" spans="1:27" ht="15">
      <c r="A16" s="45" t="s">
        <v>51</v>
      </c>
      <c r="B16" s="30" t="s">
        <v>52</v>
      </c>
      <c r="C16" s="2">
        <v>12</v>
      </c>
      <c r="D16" s="2">
        <v>12</v>
      </c>
      <c r="E16" s="2">
        <v>0</v>
      </c>
      <c r="F16" s="2">
        <v>7</v>
      </c>
      <c r="G16" s="2">
        <v>4</v>
      </c>
      <c r="H16" s="2">
        <v>1</v>
      </c>
      <c r="I16" s="5">
        <f t="shared" si="0"/>
        <v>0</v>
      </c>
      <c r="J16" s="5">
        <f t="shared" si="1"/>
        <v>41.66666666666667</v>
      </c>
      <c r="K16" s="5">
        <v>0</v>
      </c>
      <c r="L16" s="5">
        <v>5</v>
      </c>
      <c r="M16" s="5">
        <v>4</v>
      </c>
      <c r="N16" s="5">
        <v>3</v>
      </c>
      <c r="O16" s="5">
        <f t="shared" si="2"/>
        <v>0</v>
      </c>
      <c r="P16" s="5">
        <f t="shared" si="3"/>
        <v>58.333333333333336</v>
      </c>
      <c r="Q16" s="5">
        <v>0</v>
      </c>
      <c r="R16" s="5">
        <v>4</v>
      </c>
      <c r="S16" s="5">
        <v>6</v>
      </c>
      <c r="T16" s="5">
        <v>2</v>
      </c>
      <c r="U16" s="5">
        <f t="shared" si="4"/>
        <v>0</v>
      </c>
      <c r="V16" s="5">
        <f t="shared" si="5"/>
        <v>66.66666666666666</v>
      </c>
      <c r="W16" s="2" t="s">
        <v>67</v>
      </c>
      <c r="X16" s="2">
        <v>0</v>
      </c>
      <c r="Y16" s="28">
        <f t="shared" si="6"/>
        <v>12</v>
      </c>
      <c r="Z16" s="29">
        <f t="shared" si="7"/>
        <v>12</v>
      </c>
      <c r="AA16" s="29">
        <f t="shared" si="8"/>
        <v>12</v>
      </c>
    </row>
    <row r="17" spans="1:27" ht="15">
      <c r="A17" s="46"/>
      <c r="B17" s="30" t="s">
        <v>53</v>
      </c>
      <c r="C17" s="2">
        <v>16</v>
      </c>
      <c r="D17" s="2">
        <v>14</v>
      </c>
      <c r="E17" s="2">
        <v>0</v>
      </c>
      <c r="F17" s="2">
        <v>5</v>
      </c>
      <c r="G17" s="2">
        <v>7</v>
      </c>
      <c r="H17" s="2">
        <v>2</v>
      </c>
      <c r="I17" s="5">
        <f t="shared" si="0"/>
        <v>0</v>
      </c>
      <c r="J17" s="5">
        <f t="shared" si="1"/>
        <v>64.28571428571429</v>
      </c>
      <c r="K17" s="5">
        <v>1</v>
      </c>
      <c r="L17" s="5">
        <v>10</v>
      </c>
      <c r="M17" s="5">
        <v>2</v>
      </c>
      <c r="N17" s="5">
        <v>1</v>
      </c>
      <c r="O17" s="5">
        <f t="shared" si="2"/>
        <v>7.142857142857142</v>
      </c>
      <c r="P17" s="5">
        <f t="shared" si="3"/>
        <v>21.428571428571427</v>
      </c>
      <c r="Q17" s="5">
        <v>0</v>
      </c>
      <c r="R17" s="5">
        <v>6</v>
      </c>
      <c r="S17" s="5">
        <v>7</v>
      </c>
      <c r="T17" s="5">
        <v>1</v>
      </c>
      <c r="U17" s="5">
        <f t="shared" si="4"/>
        <v>0</v>
      </c>
      <c r="V17" s="5">
        <f t="shared" si="5"/>
        <v>57.14285714285714</v>
      </c>
      <c r="W17" s="2" t="s">
        <v>68</v>
      </c>
      <c r="X17" s="2">
        <v>0</v>
      </c>
      <c r="Y17" s="28">
        <f t="shared" si="6"/>
        <v>14</v>
      </c>
      <c r="Z17" s="29">
        <f t="shared" si="7"/>
        <v>14</v>
      </c>
      <c r="AA17" s="29">
        <f t="shared" si="8"/>
        <v>14</v>
      </c>
    </row>
    <row r="18" spans="1:27" ht="15">
      <c r="A18" s="2" t="s">
        <v>54</v>
      </c>
      <c r="B18" s="2">
        <v>11</v>
      </c>
      <c r="C18" s="2">
        <v>4</v>
      </c>
      <c r="D18" s="2">
        <v>4</v>
      </c>
      <c r="E18" s="2">
        <v>0</v>
      </c>
      <c r="F18" s="2">
        <v>3</v>
      </c>
      <c r="G18" s="2">
        <v>1</v>
      </c>
      <c r="H18" s="2">
        <v>0</v>
      </c>
      <c r="I18" s="5">
        <f t="shared" si="0"/>
        <v>0</v>
      </c>
      <c r="J18" s="5">
        <f t="shared" si="1"/>
        <v>25</v>
      </c>
      <c r="K18" s="5">
        <v>3</v>
      </c>
      <c r="L18" s="5">
        <v>1</v>
      </c>
      <c r="M18" s="5">
        <v>0</v>
      </c>
      <c r="N18" s="5">
        <v>0</v>
      </c>
      <c r="O18" s="5">
        <f t="shared" si="2"/>
        <v>75</v>
      </c>
      <c r="P18" s="5">
        <f t="shared" si="3"/>
        <v>0</v>
      </c>
      <c r="Q18" s="5">
        <v>0</v>
      </c>
      <c r="R18" s="5">
        <v>3</v>
      </c>
      <c r="S18" s="5">
        <v>1</v>
      </c>
      <c r="T18" s="5">
        <v>0</v>
      </c>
      <c r="U18" s="5">
        <f t="shared" si="4"/>
        <v>0</v>
      </c>
      <c r="V18" s="5">
        <f t="shared" si="5"/>
        <v>25</v>
      </c>
      <c r="W18" s="2" t="s">
        <v>69</v>
      </c>
      <c r="X18" s="2">
        <v>2</v>
      </c>
      <c r="Y18" s="28">
        <f t="shared" si="6"/>
        <v>4</v>
      </c>
      <c r="Z18" s="29">
        <f t="shared" si="7"/>
        <v>4</v>
      </c>
      <c r="AA18" s="29">
        <f t="shared" si="8"/>
        <v>4</v>
      </c>
    </row>
    <row r="19" spans="1:27" ht="15">
      <c r="A19" s="2" t="s">
        <v>55</v>
      </c>
      <c r="B19" s="2">
        <v>11</v>
      </c>
      <c r="C19" s="2">
        <v>3</v>
      </c>
      <c r="D19" s="2">
        <v>3</v>
      </c>
      <c r="E19" s="2">
        <v>2</v>
      </c>
      <c r="F19" s="2">
        <v>1</v>
      </c>
      <c r="G19" s="2">
        <v>0</v>
      </c>
      <c r="H19" s="2">
        <v>0</v>
      </c>
      <c r="I19" s="5">
        <f t="shared" si="0"/>
        <v>66.66666666666666</v>
      </c>
      <c r="J19" s="5">
        <f t="shared" si="1"/>
        <v>0</v>
      </c>
      <c r="K19" s="5">
        <v>3</v>
      </c>
      <c r="L19" s="5">
        <v>0</v>
      </c>
      <c r="M19" s="5">
        <v>0</v>
      </c>
      <c r="N19" s="5">
        <v>0</v>
      </c>
      <c r="O19" s="5">
        <f t="shared" si="2"/>
        <v>100</v>
      </c>
      <c r="P19" s="5">
        <f t="shared" si="3"/>
        <v>0</v>
      </c>
      <c r="Q19" s="5">
        <v>2</v>
      </c>
      <c r="R19" s="5">
        <v>1</v>
      </c>
      <c r="S19" s="5">
        <v>0</v>
      </c>
      <c r="T19" s="5">
        <v>0</v>
      </c>
      <c r="U19" s="5">
        <f t="shared" si="4"/>
        <v>66.66666666666666</v>
      </c>
      <c r="V19" s="5">
        <f t="shared" si="5"/>
        <v>0</v>
      </c>
      <c r="W19" s="2" t="s">
        <v>70</v>
      </c>
      <c r="X19" s="2">
        <v>2</v>
      </c>
      <c r="Y19" s="28">
        <f t="shared" si="6"/>
        <v>3</v>
      </c>
      <c r="Z19" s="29">
        <f t="shared" si="7"/>
        <v>3</v>
      </c>
      <c r="AA19" s="29">
        <f t="shared" si="8"/>
        <v>3</v>
      </c>
    </row>
    <row r="20" spans="1:27" ht="15">
      <c r="A20" s="2" t="s">
        <v>56</v>
      </c>
      <c r="B20" s="2">
        <v>11</v>
      </c>
      <c r="C20" s="2">
        <v>4</v>
      </c>
      <c r="D20" s="2">
        <v>4</v>
      </c>
      <c r="E20" s="2">
        <v>1</v>
      </c>
      <c r="F20" s="2">
        <v>2</v>
      </c>
      <c r="G20" s="2">
        <v>1</v>
      </c>
      <c r="H20" s="2">
        <v>0</v>
      </c>
      <c r="I20" s="5">
        <f t="shared" si="0"/>
        <v>25</v>
      </c>
      <c r="J20" s="5">
        <f t="shared" si="1"/>
        <v>25</v>
      </c>
      <c r="K20" s="5">
        <v>1</v>
      </c>
      <c r="L20" s="5">
        <v>3</v>
      </c>
      <c r="M20" s="5">
        <v>0</v>
      </c>
      <c r="N20" s="5">
        <v>0</v>
      </c>
      <c r="O20" s="5">
        <f t="shared" si="2"/>
        <v>25</v>
      </c>
      <c r="P20" s="5">
        <f t="shared" si="3"/>
        <v>0</v>
      </c>
      <c r="Q20" s="5">
        <v>1</v>
      </c>
      <c r="R20" s="5">
        <v>2</v>
      </c>
      <c r="S20" s="5">
        <v>1</v>
      </c>
      <c r="T20" s="5">
        <v>0</v>
      </c>
      <c r="U20" s="5">
        <f t="shared" si="4"/>
        <v>25</v>
      </c>
      <c r="V20" s="5">
        <f t="shared" si="5"/>
        <v>25</v>
      </c>
      <c r="W20" s="2" t="s">
        <v>71</v>
      </c>
      <c r="X20" s="2">
        <v>0</v>
      </c>
      <c r="Y20" s="28">
        <f t="shared" si="6"/>
        <v>4</v>
      </c>
      <c r="Z20" s="29">
        <f t="shared" si="7"/>
        <v>4</v>
      </c>
      <c r="AA20" s="29">
        <f t="shared" si="8"/>
        <v>4</v>
      </c>
    </row>
    <row r="21" spans="1:27" s="4" customFormat="1" ht="15">
      <c r="A21" s="2" t="s">
        <v>57</v>
      </c>
      <c r="B21" s="2">
        <v>11</v>
      </c>
      <c r="C21" s="2">
        <v>2</v>
      </c>
      <c r="D21" s="54">
        <v>2</v>
      </c>
      <c r="E21" s="54">
        <v>0</v>
      </c>
      <c r="F21" s="54">
        <v>0</v>
      </c>
      <c r="G21" s="54">
        <v>2</v>
      </c>
      <c r="H21" s="54">
        <v>0</v>
      </c>
      <c r="I21" s="5">
        <f t="shared" si="0"/>
        <v>0</v>
      </c>
      <c r="J21" s="5">
        <f t="shared" si="1"/>
        <v>100</v>
      </c>
      <c r="K21" s="5">
        <v>1</v>
      </c>
      <c r="L21" s="5">
        <v>1</v>
      </c>
      <c r="M21" s="5">
        <v>0</v>
      </c>
      <c r="N21" s="5">
        <v>0</v>
      </c>
      <c r="O21" s="5">
        <f t="shared" si="2"/>
        <v>50</v>
      </c>
      <c r="P21" s="5">
        <f t="shared" si="3"/>
        <v>0</v>
      </c>
      <c r="Q21" s="5">
        <v>0</v>
      </c>
      <c r="R21" s="5">
        <v>0</v>
      </c>
      <c r="S21" s="5">
        <v>2</v>
      </c>
      <c r="T21" s="5">
        <v>0</v>
      </c>
      <c r="U21" s="5">
        <f t="shared" si="4"/>
        <v>0</v>
      </c>
      <c r="V21" s="5">
        <f t="shared" si="5"/>
        <v>100</v>
      </c>
      <c r="W21" s="2" t="s">
        <v>72</v>
      </c>
      <c r="X21" s="2">
        <v>0</v>
      </c>
      <c r="Y21" s="28">
        <f t="shared" si="6"/>
        <v>2</v>
      </c>
      <c r="Z21" s="29">
        <f t="shared" si="7"/>
        <v>2</v>
      </c>
      <c r="AA21" s="29">
        <f t="shared" si="8"/>
        <v>2</v>
      </c>
    </row>
    <row r="22" spans="1:27" ht="15">
      <c r="A22" s="2" t="s">
        <v>58</v>
      </c>
      <c r="B22" s="2">
        <v>11</v>
      </c>
      <c r="C22" s="2">
        <v>4</v>
      </c>
      <c r="D22" s="2">
        <v>4</v>
      </c>
      <c r="E22" s="2">
        <v>0</v>
      </c>
      <c r="F22" s="2">
        <v>3</v>
      </c>
      <c r="G22" s="2">
        <v>1</v>
      </c>
      <c r="H22" s="2">
        <v>0</v>
      </c>
      <c r="I22" s="5">
        <f t="shared" si="0"/>
        <v>0</v>
      </c>
      <c r="J22" s="5">
        <f t="shared" si="1"/>
        <v>25</v>
      </c>
      <c r="K22" s="5">
        <v>1</v>
      </c>
      <c r="L22" s="5">
        <v>2</v>
      </c>
      <c r="M22" s="5">
        <v>1</v>
      </c>
      <c r="N22" s="5">
        <v>0</v>
      </c>
      <c r="O22" s="5">
        <f t="shared" si="2"/>
        <v>25</v>
      </c>
      <c r="P22" s="5">
        <f t="shared" si="3"/>
        <v>25</v>
      </c>
      <c r="Q22" s="5">
        <v>0</v>
      </c>
      <c r="R22" s="5">
        <v>3</v>
      </c>
      <c r="S22" s="5">
        <v>1</v>
      </c>
      <c r="T22" s="5">
        <v>0</v>
      </c>
      <c r="U22" s="5">
        <f t="shared" si="4"/>
        <v>0</v>
      </c>
      <c r="V22" s="5">
        <f t="shared" si="5"/>
        <v>25</v>
      </c>
      <c r="W22" s="2" t="s">
        <v>73</v>
      </c>
      <c r="X22" s="2">
        <v>1</v>
      </c>
      <c r="Y22" s="28">
        <f t="shared" si="6"/>
        <v>4</v>
      </c>
      <c r="Z22" s="29">
        <f t="shared" si="7"/>
        <v>4</v>
      </c>
      <c r="AA22" s="29">
        <f t="shared" si="8"/>
        <v>4</v>
      </c>
    </row>
    <row r="23" spans="1:27" ht="15.75">
      <c r="A23" s="6" t="s">
        <v>25</v>
      </c>
      <c r="B23" s="15">
        <f aca="true" t="shared" si="9" ref="B23:H23">SUM(B8:B22)</f>
        <v>143</v>
      </c>
      <c r="C23" s="15">
        <f t="shared" si="9"/>
        <v>86</v>
      </c>
      <c r="D23" s="15">
        <f t="shared" si="9"/>
        <v>81</v>
      </c>
      <c r="E23" s="17">
        <f t="shared" si="9"/>
        <v>6</v>
      </c>
      <c r="F23" s="17">
        <f t="shared" si="9"/>
        <v>42</v>
      </c>
      <c r="G23" s="17">
        <f t="shared" si="9"/>
        <v>28</v>
      </c>
      <c r="H23" s="17">
        <f t="shared" si="9"/>
        <v>5</v>
      </c>
      <c r="I23" s="20">
        <f t="shared" si="0"/>
        <v>7.4074074074074066</v>
      </c>
      <c r="J23" s="20">
        <f t="shared" si="1"/>
        <v>40.74074074074074</v>
      </c>
      <c r="K23" s="21">
        <f>SUM(K8:K22)</f>
        <v>20</v>
      </c>
      <c r="L23" s="21">
        <f>SUM(L8:L22)</f>
        <v>48</v>
      </c>
      <c r="M23" s="21">
        <f>SUM(M8:M22)</f>
        <v>8</v>
      </c>
      <c r="N23" s="21">
        <f>SUM(N8:N22)</f>
        <v>5</v>
      </c>
      <c r="O23" s="22">
        <f t="shared" si="2"/>
        <v>24.691358024691358</v>
      </c>
      <c r="P23" s="22">
        <f t="shared" si="3"/>
        <v>16.049382716049383</v>
      </c>
      <c r="Q23" s="26">
        <f>SUM(Q8:Q22)</f>
        <v>3</v>
      </c>
      <c r="R23" s="26">
        <f>SUM(R8:R22)</f>
        <v>41</v>
      </c>
      <c r="S23" s="26">
        <f>SUM(S8:S22)</f>
        <v>33</v>
      </c>
      <c r="T23" s="26">
        <f>SUM(T8:T22)</f>
        <v>4</v>
      </c>
      <c r="U23" s="24">
        <f t="shared" si="4"/>
        <v>3.7037037037037033</v>
      </c>
      <c r="V23" s="24">
        <f t="shared" si="5"/>
        <v>45.67901234567901</v>
      </c>
      <c r="W23" s="2"/>
      <c r="X23" s="15">
        <f>SUM(X8:X22)</f>
        <v>6</v>
      </c>
      <c r="Y23" s="28">
        <f t="shared" si="6"/>
        <v>81</v>
      </c>
      <c r="Z23" s="29">
        <f t="shared" si="7"/>
        <v>81</v>
      </c>
      <c r="AA23" s="29">
        <f t="shared" si="8"/>
        <v>81</v>
      </c>
    </row>
  </sheetData>
  <sheetProtection/>
  <mergeCells count="23">
    <mergeCell ref="K6:N6"/>
    <mergeCell ref="O6:O7"/>
    <mergeCell ref="E5:J5"/>
    <mergeCell ref="K5:P5"/>
    <mergeCell ref="A16:A17"/>
    <mergeCell ref="E6:H6"/>
    <mergeCell ref="A1:W1"/>
    <mergeCell ref="A2:W2"/>
    <mergeCell ref="A3:W3"/>
    <mergeCell ref="I6:I7"/>
    <mergeCell ref="J6:J7"/>
    <mergeCell ref="A5:A7"/>
    <mergeCell ref="B5:B7"/>
    <mergeCell ref="C5:C7"/>
    <mergeCell ref="D5:D7"/>
    <mergeCell ref="Q5:V5"/>
    <mergeCell ref="Q6:T6"/>
    <mergeCell ref="U6:U7"/>
    <mergeCell ref="V6:V7"/>
    <mergeCell ref="Y5:AA6"/>
    <mergeCell ref="P6:P7"/>
    <mergeCell ref="W5:W7"/>
    <mergeCell ref="X5:X7"/>
  </mergeCells>
  <printOptions/>
  <pageMargins left="0.15748031496062992" right="0.1968503937007874" top="0.35433070866141736" bottom="0.1968503937007874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1"/>
  <sheetViews>
    <sheetView view="pageBreakPreview" zoomScale="60" zoomScalePageLayoutView="0" workbookViewId="0" topLeftCell="A1">
      <selection activeCell="AE25" sqref="AE25"/>
    </sheetView>
  </sheetViews>
  <sheetFormatPr defaultColWidth="9.00390625" defaultRowHeight="12.75"/>
  <cols>
    <col min="1" max="1" width="4.00390625" style="7" customWidth="1"/>
    <col min="2" max="2" width="16.875" style="7" customWidth="1"/>
    <col min="3" max="3" width="6.375" style="7" customWidth="1"/>
    <col min="4" max="4" width="4.625" style="7" customWidth="1"/>
    <col min="5" max="6" width="5.00390625" style="7" customWidth="1"/>
    <col min="7" max="7" width="4.00390625" style="7" customWidth="1"/>
    <col min="8" max="9" width="4.375" style="7" customWidth="1"/>
    <col min="10" max="10" width="4.625" style="7" customWidth="1"/>
    <col min="11" max="11" width="4.75390625" style="7" customWidth="1"/>
    <col min="12" max="12" width="4.125" style="7" customWidth="1"/>
    <col min="13" max="13" width="4.375" style="7" customWidth="1"/>
    <col min="14" max="15" width="4.625" style="7" customWidth="1"/>
    <col min="16" max="18" width="4.875" style="7" customWidth="1"/>
    <col min="19" max="19" width="4.125" style="7" customWidth="1"/>
    <col min="20" max="20" width="4.75390625" style="7" customWidth="1"/>
    <col min="21" max="21" width="3.875" style="7" customWidth="1"/>
    <col min="22" max="22" width="4.25390625" style="7" customWidth="1"/>
    <col min="23" max="24" width="4.125" style="7" customWidth="1"/>
    <col min="25" max="26" width="4.875" style="7" customWidth="1"/>
    <col min="27" max="27" width="4.75390625" style="7" customWidth="1"/>
    <col min="28" max="28" width="4.00390625" style="7" customWidth="1"/>
    <col min="29" max="30" width="4.375" style="7" customWidth="1"/>
    <col min="31" max="31" width="4.875" style="7" customWidth="1"/>
    <col min="32" max="32" width="3.875" style="7" customWidth="1"/>
    <col min="33" max="33" width="4.25390625" style="7" customWidth="1"/>
    <col min="34" max="37" width="4.125" style="7" customWidth="1"/>
    <col min="38" max="38" width="5.00390625" style="7" customWidth="1"/>
    <col min="39" max="40" width="4.375" style="7" customWidth="1"/>
    <col min="41" max="41" width="5.75390625" style="7" customWidth="1"/>
    <col min="42" max="43" width="5.00390625" style="7" customWidth="1"/>
    <col min="44" max="44" width="5.375" style="7" customWidth="1"/>
    <col min="45" max="46" width="5.00390625" style="7" customWidth="1"/>
    <col min="47" max="56" width="4.625" style="7" customWidth="1"/>
    <col min="57" max="16384" width="9.125" style="7" customWidth="1"/>
  </cols>
  <sheetData>
    <row r="1" spans="2:27" ht="12.75">
      <c r="B1" s="50" t="s">
        <v>38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</row>
    <row r="3" spans="1:41" ht="15" customHeight="1">
      <c r="A3" s="36" t="s">
        <v>28</v>
      </c>
      <c r="B3" s="36" t="s">
        <v>8</v>
      </c>
      <c r="C3" s="40" t="s">
        <v>27</v>
      </c>
      <c r="D3" s="36" t="s">
        <v>29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</row>
    <row r="4" spans="1:41" ht="15" customHeight="1">
      <c r="A4" s="49"/>
      <c r="B4" s="49"/>
      <c r="C4" s="40"/>
      <c r="D4" s="51" t="s">
        <v>12</v>
      </c>
      <c r="E4" s="52"/>
      <c r="F4" s="53"/>
      <c r="G4" s="51" t="s">
        <v>13</v>
      </c>
      <c r="H4" s="52"/>
      <c r="I4" s="53"/>
      <c r="J4" s="48" t="s">
        <v>14</v>
      </c>
      <c r="K4" s="48"/>
      <c r="L4" s="48"/>
      <c r="M4" s="51" t="s">
        <v>15</v>
      </c>
      <c r="N4" s="52"/>
      <c r="O4" s="53"/>
      <c r="P4" s="51" t="s">
        <v>16</v>
      </c>
      <c r="Q4" s="52"/>
      <c r="R4" s="53"/>
      <c r="S4" s="48" t="s">
        <v>17</v>
      </c>
      <c r="T4" s="48"/>
      <c r="U4" s="48"/>
      <c r="V4" s="48" t="s">
        <v>18</v>
      </c>
      <c r="W4" s="48"/>
      <c r="X4" s="48"/>
      <c r="Y4" s="48" t="s">
        <v>19</v>
      </c>
      <c r="Z4" s="48"/>
      <c r="AA4" s="48"/>
      <c r="AB4" s="48" t="s">
        <v>20</v>
      </c>
      <c r="AC4" s="48"/>
      <c r="AD4" s="48"/>
      <c r="AE4" s="48" t="s">
        <v>21</v>
      </c>
      <c r="AF4" s="48"/>
      <c r="AG4" s="48"/>
      <c r="AH4" s="48" t="s">
        <v>22</v>
      </c>
      <c r="AI4" s="48"/>
      <c r="AJ4" s="48"/>
      <c r="AK4" s="48"/>
      <c r="AL4" s="48" t="s">
        <v>23</v>
      </c>
      <c r="AM4" s="48"/>
      <c r="AN4" s="48"/>
      <c r="AO4" s="48"/>
    </row>
    <row r="5" spans="1:41" ht="52.5" customHeight="1">
      <c r="A5" s="49"/>
      <c r="B5" s="49"/>
      <c r="C5" s="40"/>
      <c r="D5" s="8" t="s">
        <v>5</v>
      </c>
      <c r="E5" s="8" t="s">
        <v>6</v>
      </c>
      <c r="F5" s="23" t="s">
        <v>24</v>
      </c>
      <c r="G5" s="8" t="s">
        <v>5</v>
      </c>
      <c r="H5" s="8" t="s">
        <v>6</v>
      </c>
      <c r="I5" s="23" t="s">
        <v>24</v>
      </c>
      <c r="J5" s="8" t="s">
        <v>5</v>
      </c>
      <c r="K5" s="8" t="s">
        <v>6</v>
      </c>
      <c r="L5" s="23" t="s">
        <v>24</v>
      </c>
      <c r="M5" s="8" t="s">
        <v>5</v>
      </c>
      <c r="N5" s="8" t="s">
        <v>6</v>
      </c>
      <c r="O5" s="23" t="s">
        <v>24</v>
      </c>
      <c r="P5" s="8" t="s">
        <v>5</v>
      </c>
      <c r="Q5" s="8" t="s">
        <v>6</v>
      </c>
      <c r="R5" s="23" t="s">
        <v>24</v>
      </c>
      <c r="S5" s="8" t="s">
        <v>5</v>
      </c>
      <c r="T5" s="8" t="s">
        <v>6</v>
      </c>
      <c r="U5" s="23" t="s">
        <v>24</v>
      </c>
      <c r="V5" s="8" t="s">
        <v>5</v>
      </c>
      <c r="W5" s="8" t="s">
        <v>6</v>
      </c>
      <c r="X5" s="23" t="s">
        <v>24</v>
      </c>
      <c r="Y5" s="8" t="s">
        <v>5</v>
      </c>
      <c r="Z5" s="8" t="s">
        <v>6</v>
      </c>
      <c r="AA5" s="23" t="s">
        <v>24</v>
      </c>
      <c r="AB5" s="8" t="s">
        <v>5</v>
      </c>
      <c r="AC5" s="8" t="s">
        <v>6</v>
      </c>
      <c r="AD5" s="23" t="s">
        <v>24</v>
      </c>
      <c r="AE5" s="8" t="s">
        <v>5</v>
      </c>
      <c r="AF5" s="8" t="s">
        <v>6</v>
      </c>
      <c r="AG5" s="23" t="s">
        <v>24</v>
      </c>
      <c r="AH5" s="8" t="s">
        <v>5</v>
      </c>
      <c r="AI5" s="8" t="s">
        <v>6</v>
      </c>
      <c r="AJ5" s="8" t="s">
        <v>7</v>
      </c>
      <c r="AK5" s="23" t="s">
        <v>24</v>
      </c>
      <c r="AL5" s="8" t="s">
        <v>5</v>
      </c>
      <c r="AM5" s="8" t="s">
        <v>6</v>
      </c>
      <c r="AN5" s="8" t="s">
        <v>7</v>
      </c>
      <c r="AO5" s="23" t="s">
        <v>24</v>
      </c>
    </row>
    <row r="6" spans="1:41" ht="15">
      <c r="A6" s="9">
        <v>1</v>
      </c>
      <c r="B6" s="2" t="s">
        <v>43</v>
      </c>
      <c r="C6" s="2">
        <v>11</v>
      </c>
      <c r="D6" s="10">
        <v>0</v>
      </c>
      <c r="E6" s="10">
        <v>5</v>
      </c>
      <c r="F6" s="10">
        <v>6</v>
      </c>
      <c r="G6" s="10">
        <v>3</v>
      </c>
      <c r="H6" s="10">
        <v>5</v>
      </c>
      <c r="I6" s="10">
        <v>3</v>
      </c>
      <c r="J6" s="10">
        <v>0</v>
      </c>
      <c r="K6" s="10">
        <v>5</v>
      </c>
      <c r="L6" s="10">
        <v>6</v>
      </c>
      <c r="M6" s="11">
        <v>3</v>
      </c>
      <c r="N6" s="11">
        <v>5</v>
      </c>
      <c r="O6" s="11">
        <v>3</v>
      </c>
      <c r="P6" s="10">
        <v>0</v>
      </c>
      <c r="Q6" s="10">
        <v>5</v>
      </c>
      <c r="R6" s="10">
        <v>6</v>
      </c>
      <c r="S6" s="11">
        <v>4</v>
      </c>
      <c r="T6" s="11">
        <v>4</v>
      </c>
      <c r="U6" s="11">
        <v>3</v>
      </c>
      <c r="V6" s="11">
        <v>5</v>
      </c>
      <c r="W6" s="11">
        <v>5</v>
      </c>
      <c r="X6" s="11">
        <v>1</v>
      </c>
      <c r="Y6" s="11">
        <v>4</v>
      </c>
      <c r="Z6" s="11">
        <v>4</v>
      </c>
      <c r="AA6" s="11">
        <v>3</v>
      </c>
      <c r="AB6" s="11">
        <v>4</v>
      </c>
      <c r="AC6" s="11">
        <v>4</v>
      </c>
      <c r="AD6" s="11">
        <v>3</v>
      </c>
      <c r="AE6" s="10">
        <v>0</v>
      </c>
      <c r="AF6" s="10">
        <v>5</v>
      </c>
      <c r="AG6" s="10">
        <v>6</v>
      </c>
      <c r="AH6" s="11">
        <v>2</v>
      </c>
      <c r="AI6" s="11">
        <v>3</v>
      </c>
      <c r="AJ6" s="11">
        <v>5</v>
      </c>
      <c r="AK6" s="11">
        <v>1</v>
      </c>
      <c r="AL6" s="11">
        <v>1</v>
      </c>
      <c r="AM6" s="11">
        <v>3</v>
      </c>
      <c r="AN6" s="11">
        <v>5</v>
      </c>
      <c r="AO6" s="11">
        <v>2</v>
      </c>
    </row>
    <row r="7" spans="1:41" ht="15">
      <c r="A7" s="9">
        <v>2</v>
      </c>
      <c r="B7" s="2" t="s">
        <v>44</v>
      </c>
      <c r="C7" s="2">
        <v>2</v>
      </c>
      <c r="D7" s="11">
        <v>0</v>
      </c>
      <c r="E7" s="11">
        <v>2</v>
      </c>
      <c r="F7" s="11">
        <v>0</v>
      </c>
      <c r="G7" s="11">
        <v>0</v>
      </c>
      <c r="H7" s="11">
        <v>2</v>
      </c>
      <c r="I7" s="11">
        <v>0</v>
      </c>
      <c r="J7" s="11">
        <v>0</v>
      </c>
      <c r="K7" s="11">
        <v>2</v>
      </c>
      <c r="L7" s="11">
        <v>0</v>
      </c>
      <c r="M7" s="11">
        <v>0</v>
      </c>
      <c r="N7" s="11">
        <v>2</v>
      </c>
      <c r="O7" s="11">
        <v>0</v>
      </c>
      <c r="P7" s="11">
        <v>0</v>
      </c>
      <c r="Q7" s="11">
        <v>2</v>
      </c>
      <c r="R7" s="11">
        <v>0</v>
      </c>
      <c r="S7" s="11">
        <v>0</v>
      </c>
      <c r="T7" s="11">
        <v>1</v>
      </c>
      <c r="U7" s="11">
        <v>1</v>
      </c>
      <c r="V7" s="11">
        <v>1</v>
      </c>
      <c r="W7" s="11">
        <v>1</v>
      </c>
      <c r="X7" s="11">
        <v>0</v>
      </c>
      <c r="Y7" s="11">
        <v>1</v>
      </c>
      <c r="Z7" s="11">
        <v>1</v>
      </c>
      <c r="AA7" s="11">
        <v>0</v>
      </c>
      <c r="AB7" s="11">
        <v>0</v>
      </c>
      <c r="AC7" s="11">
        <v>2</v>
      </c>
      <c r="AD7" s="11">
        <v>0</v>
      </c>
      <c r="AE7" s="11">
        <v>1</v>
      </c>
      <c r="AF7" s="11">
        <v>1</v>
      </c>
      <c r="AG7" s="11">
        <v>0</v>
      </c>
      <c r="AH7" s="11">
        <v>0</v>
      </c>
      <c r="AI7" s="11">
        <v>1</v>
      </c>
      <c r="AJ7" s="11">
        <v>1</v>
      </c>
      <c r="AK7" s="11">
        <v>0</v>
      </c>
      <c r="AL7" s="11">
        <v>0</v>
      </c>
      <c r="AM7" s="11">
        <v>1</v>
      </c>
      <c r="AN7" s="11">
        <v>1</v>
      </c>
      <c r="AO7" s="11">
        <v>0</v>
      </c>
    </row>
    <row r="8" spans="1:41" ht="15">
      <c r="A8" s="9">
        <v>3</v>
      </c>
      <c r="B8" s="2" t="s">
        <v>45</v>
      </c>
      <c r="C8" s="2">
        <v>4</v>
      </c>
      <c r="D8" s="11">
        <v>0</v>
      </c>
      <c r="E8" s="11">
        <v>3</v>
      </c>
      <c r="F8" s="11">
        <v>1</v>
      </c>
      <c r="G8" s="11">
        <v>0</v>
      </c>
      <c r="H8" s="11">
        <v>3</v>
      </c>
      <c r="I8" s="11">
        <v>1</v>
      </c>
      <c r="J8" s="11">
        <v>0</v>
      </c>
      <c r="K8" s="11">
        <v>3</v>
      </c>
      <c r="L8" s="11">
        <v>1</v>
      </c>
      <c r="M8" s="11">
        <v>1</v>
      </c>
      <c r="N8" s="11">
        <v>3</v>
      </c>
      <c r="O8" s="11">
        <v>0</v>
      </c>
      <c r="P8" s="11">
        <v>1</v>
      </c>
      <c r="Q8" s="11">
        <v>3</v>
      </c>
      <c r="R8" s="11">
        <v>0</v>
      </c>
      <c r="S8" s="11">
        <v>1</v>
      </c>
      <c r="T8" s="11">
        <v>2</v>
      </c>
      <c r="U8" s="11">
        <v>1</v>
      </c>
      <c r="V8" s="11">
        <v>1</v>
      </c>
      <c r="W8" s="11">
        <v>2</v>
      </c>
      <c r="X8" s="11">
        <v>1</v>
      </c>
      <c r="Y8" s="11">
        <v>1</v>
      </c>
      <c r="Z8" s="11">
        <v>2</v>
      </c>
      <c r="AA8" s="11">
        <v>1</v>
      </c>
      <c r="AB8" s="11">
        <v>1</v>
      </c>
      <c r="AC8" s="11">
        <v>2</v>
      </c>
      <c r="AD8" s="11">
        <v>1</v>
      </c>
      <c r="AE8" s="11">
        <v>1</v>
      </c>
      <c r="AF8" s="11">
        <v>2</v>
      </c>
      <c r="AG8" s="11">
        <v>1</v>
      </c>
      <c r="AH8" s="11">
        <v>1</v>
      </c>
      <c r="AI8" s="11">
        <v>1</v>
      </c>
      <c r="AJ8" s="11">
        <v>2</v>
      </c>
      <c r="AK8" s="11">
        <v>0</v>
      </c>
      <c r="AL8" s="11">
        <v>1</v>
      </c>
      <c r="AM8" s="11">
        <v>1</v>
      </c>
      <c r="AN8" s="11">
        <v>2</v>
      </c>
      <c r="AO8" s="11">
        <v>0</v>
      </c>
    </row>
    <row r="9" spans="1:41" ht="15">
      <c r="A9" s="9">
        <v>4</v>
      </c>
      <c r="B9" s="2" t="s">
        <v>46</v>
      </c>
      <c r="C9" s="2">
        <v>5</v>
      </c>
      <c r="D9" s="11">
        <v>1</v>
      </c>
      <c r="E9" s="11">
        <v>3</v>
      </c>
      <c r="F9" s="11">
        <v>1</v>
      </c>
      <c r="G9" s="11">
        <v>1</v>
      </c>
      <c r="H9" s="11">
        <v>3</v>
      </c>
      <c r="I9" s="11">
        <v>1</v>
      </c>
      <c r="J9" s="11">
        <v>1</v>
      </c>
      <c r="K9" s="11">
        <v>3</v>
      </c>
      <c r="L9" s="11">
        <v>1</v>
      </c>
      <c r="M9" s="11">
        <v>1</v>
      </c>
      <c r="N9" s="11">
        <v>3</v>
      </c>
      <c r="O9" s="11">
        <v>1</v>
      </c>
      <c r="P9" s="11">
        <v>1</v>
      </c>
      <c r="Q9" s="11">
        <v>3</v>
      </c>
      <c r="R9" s="11">
        <v>1</v>
      </c>
      <c r="S9" s="11">
        <v>1</v>
      </c>
      <c r="T9" s="11">
        <v>3</v>
      </c>
      <c r="U9" s="11">
        <v>1</v>
      </c>
      <c r="V9" s="11">
        <v>1</v>
      </c>
      <c r="W9" s="11">
        <v>3</v>
      </c>
      <c r="X9" s="11">
        <v>1</v>
      </c>
      <c r="Y9" s="11">
        <v>1</v>
      </c>
      <c r="Z9" s="11">
        <v>3</v>
      </c>
      <c r="AA9" s="11">
        <v>1</v>
      </c>
      <c r="AB9" s="11">
        <v>1</v>
      </c>
      <c r="AC9" s="11">
        <v>3</v>
      </c>
      <c r="AD9" s="11">
        <v>1</v>
      </c>
      <c r="AE9" s="11">
        <v>1</v>
      </c>
      <c r="AF9" s="11">
        <v>3</v>
      </c>
      <c r="AG9" s="11">
        <v>1</v>
      </c>
      <c r="AH9" s="11">
        <v>1</v>
      </c>
      <c r="AI9" s="11">
        <v>2</v>
      </c>
      <c r="AJ9" s="11">
        <v>2</v>
      </c>
      <c r="AK9" s="11">
        <v>0</v>
      </c>
      <c r="AL9" s="11">
        <v>1</v>
      </c>
      <c r="AM9" s="11">
        <v>1</v>
      </c>
      <c r="AN9" s="11">
        <v>2</v>
      </c>
      <c r="AO9" s="11">
        <v>1</v>
      </c>
    </row>
    <row r="10" spans="1:41" ht="15">
      <c r="A10" s="12">
        <v>5</v>
      </c>
      <c r="B10" s="2" t="s">
        <v>47</v>
      </c>
      <c r="C10" s="2">
        <v>3</v>
      </c>
      <c r="D10" s="11">
        <v>0</v>
      </c>
      <c r="E10" s="11">
        <v>2</v>
      </c>
      <c r="F10" s="11">
        <v>1</v>
      </c>
      <c r="G10" s="11">
        <v>0</v>
      </c>
      <c r="H10" s="11">
        <v>3</v>
      </c>
      <c r="I10" s="11">
        <v>0</v>
      </c>
      <c r="J10" s="11">
        <v>0</v>
      </c>
      <c r="K10" s="11">
        <v>3</v>
      </c>
      <c r="L10" s="11">
        <v>0</v>
      </c>
      <c r="M10" s="11">
        <v>1</v>
      </c>
      <c r="N10" s="11">
        <v>2</v>
      </c>
      <c r="O10" s="11">
        <v>0</v>
      </c>
      <c r="P10" s="11">
        <v>0</v>
      </c>
      <c r="Q10" s="11">
        <v>3</v>
      </c>
      <c r="R10" s="11">
        <v>0</v>
      </c>
      <c r="S10" s="11">
        <v>1</v>
      </c>
      <c r="T10" s="11">
        <v>1</v>
      </c>
      <c r="U10" s="11">
        <v>1</v>
      </c>
      <c r="V10" s="11">
        <v>1</v>
      </c>
      <c r="W10" s="11">
        <v>1</v>
      </c>
      <c r="X10" s="11">
        <v>1</v>
      </c>
      <c r="Y10" s="11">
        <v>1</v>
      </c>
      <c r="Z10" s="11">
        <v>1</v>
      </c>
      <c r="AA10" s="11">
        <v>1</v>
      </c>
      <c r="AB10" s="11">
        <v>1</v>
      </c>
      <c r="AC10" s="11">
        <v>2</v>
      </c>
      <c r="AD10" s="11">
        <v>0</v>
      </c>
      <c r="AE10" s="11">
        <v>1</v>
      </c>
      <c r="AF10" s="11">
        <v>1</v>
      </c>
      <c r="AG10" s="11">
        <v>1</v>
      </c>
      <c r="AH10" s="11">
        <v>0</v>
      </c>
      <c r="AI10" s="11">
        <v>1</v>
      </c>
      <c r="AJ10" s="11">
        <v>2</v>
      </c>
      <c r="AK10" s="11">
        <v>0</v>
      </c>
      <c r="AL10" s="11">
        <v>0</v>
      </c>
      <c r="AM10" s="11">
        <v>1</v>
      </c>
      <c r="AN10" s="11">
        <v>2</v>
      </c>
      <c r="AO10" s="11">
        <v>0</v>
      </c>
    </row>
    <row r="11" spans="1:41" ht="15">
      <c r="A11" s="9">
        <v>6</v>
      </c>
      <c r="B11" s="2" t="s">
        <v>48</v>
      </c>
      <c r="C11" s="2">
        <v>1</v>
      </c>
      <c r="D11" s="11">
        <v>0</v>
      </c>
      <c r="E11" s="11">
        <v>1</v>
      </c>
      <c r="F11" s="11">
        <v>0</v>
      </c>
      <c r="G11" s="11">
        <v>0</v>
      </c>
      <c r="H11" s="11">
        <v>1</v>
      </c>
      <c r="I11" s="11">
        <v>0</v>
      </c>
      <c r="J11" s="11">
        <v>0</v>
      </c>
      <c r="K11" s="11">
        <v>1</v>
      </c>
      <c r="L11" s="11">
        <v>0</v>
      </c>
      <c r="M11" s="11">
        <v>1</v>
      </c>
      <c r="N11" s="11">
        <v>0</v>
      </c>
      <c r="O11" s="11">
        <v>0</v>
      </c>
      <c r="P11" s="11">
        <v>0</v>
      </c>
      <c r="Q11" s="11">
        <v>1</v>
      </c>
      <c r="R11" s="11">
        <v>0</v>
      </c>
      <c r="S11" s="11">
        <v>1</v>
      </c>
      <c r="T11" s="11">
        <v>0</v>
      </c>
      <c r="U11" s="11">
        <v>0</v>
      </c>
      <c r="V11" s="11">
        <v>0</v>
      </c>
      <c r="W11" s="11">
        <v>1</v>
      </c>
      <c r="X11" s="11">
        <v>0</v>
      </c>
      <c r="Y11" s="11">
        <v>0</v>
      </c>
      <c r="Z11" s="11">
        <v>1</v>
      </c>
      <c r="AA11" s="11">
        <v>0</v>
      </c>
      <c r="AB11" s="11">
        <v>0</v>
      </c>
      <c r="AC11" s="11">
        <v>1</v>
      </c>
      <c r="AD11" s="11">
        <v>0</v>
      </c>
      <c r="AE11" s="11">
        <v>0</v>
      </c>
      <c r="AF11" s="11">
        <v>0</v>
      </c>
      <c r="AG11" s="11">
        <v>1</v>
      </c>
      <c r="AH11" s="11">
        <v>0</v>
      </c>
      <c r="AI11" s="11">
        <v>0</v>
      </c>
      <c r="AJ11" s="11">
        <v>1</v>
      </c>
      <c r="AK11" s="11">
        <v>0</v>
      </c>
      <c r="AL11" s="11">
        <v>0</v>
      </c>
      <c r="AM11" s="11">
        <v>0</v>
      </c>
      <c r="AN11" s="11">
        <v>1</v>
      </c>
      <c r="AO11" s="11">
        <v>0</v>
      </c>
    </row>
    <row r="12" spans="1:41" ht="15">
      <c r="A12" s="9">
        <v>7</v>
      </c>
      <c r="B12" s="2" t="s">
        <v>49</v>
      </c>
      <c r="C12" s="2">
        <v>6</v>
      </c>
      <c r="D12" s="11">
        <v>1</v>
      </c>
      <c r="E12" s="11">
        <v>4</v>
      </c>
      <c r="F12" s="11">
        <v>1</v>
      </c>
      <c r="G12" s="11">
        <v>1</v>
      </c>
      <c r="H12" s="11">
        <v>4</v>
      </c>
      <c r="I12" s="11">
        <v>1</v>
      </c>
      <c r="J12" s="11">
        <v>1</v>
      </c>
      <c r="K12" s="11">
        <v>4</v>
      </c>
      <c r="L12" s="11">
        <v>1</v>
      </c>
      <c r="M12" s="11">
        <v>1</v>
      </c>
      <c r="N12" s="11">
        <v>4</v>
      </c>
      <c r="O12" s="11">
        <v>1</v>
      </c>
      <c r="P12" s="11">
        <v>1</v>
      </c>
      <c r="Q12" s="11">
        <v>4</v>
      </c>
      <c r="R12" s="11">
        <v>1</v>
      </c>
      <c r="S12" s="11">
        <v>1</v>
      </c>
      <c r="T12" s="11">
        <v>4</v>
      </c>
      <c r="U12" s="11">
        <v>1</v>
      </c>
      <c r="V12" s="11">
        <v>1</v>
      </c>
      <c r="W12" s="11">
        <v>4</v>
      </c>
      <c r="X12" s="11">
        <v>1</v>
      </c>
      <c r="Y12" s="11">
        <v>1</v>
      </c>
      <c r="Z12" s="11">
        <v>4</v>
      </c>
      <c r="AA12" s="11">
        <v>1</v>
      </c>
      <c r="AB12" s="11">
        <v>1</v>
      </c>
      <c r="AC12" s="11">
        <v>4</v>
      </c>
      <c r="AD12" s="11">
        <v>1</v>
      </c>
      <c r="AE12" s="11">
        <v>1</v>
      </c>
      <c r="AF12" s="11">
        <v>4</v>
      </c>
      <c r="AG12" s="11">
        <v>1</v>
      </c>
      <c r="AH12" s="11">
        <v>1</v>
      </c>
      <c r="AI12" s="11">
        <v>2</v>
      </c>
      <c r="AJ12" s="11">
        <v>2</v>
      </c>
      <c r="AK12" s="11">
        <v>1</v>
      </c>
      <c r="AL12" s="11">
        <v>1</v>
      </c>
      <c r="AM12" s="11">
        <v>2</v>
      </c>
      <c r="AN12" s="11">
        <v>2</v>
      </c>
      <c r="AO12" s="11">
        <v>1</v>
      </c>
    </row>
    <row r="13" spans="1:41" ht="15">
      <c r="A13" s="9">
        <v>8</v>
      </c>
      <c r="B13" s="2" t="s">
        <v>50</v>
      </c>
      <c r="C13" s="2">
        <v>6</v>
      </c>
      <c r="D13" s="11">
        <v>1</v>
      </c>
      <c r="E13" s="11">
        <v>4</v>
      </c>
      <c r="F13" s="11">
        <v>1</v>
      </c>
      <c r="G13" s="11">
        <v>1</v>
      </c>
      <c r="H13" s="11">
        <v>4</v>
      </c>
      <c r="I13" s="11">
        <v>1</v>
      </c>
      <c r="J13" s="11">
        <v>1</v>
      </c>
      <c r="K13" s="11">
        <v>4</v>
      </c>
      <c r="L13" s="11">
        <v>1</v>
      </c>
      <c r="M13" s="11">
        <v>1</v>
      </c>
      <c r="N13" s="11">
        <v>4</v>
      </c>
      <c r="O13" s="11">
        <v>1</v>
      </c>
      <c r="P13" s="11">
        <v>1</v>
      </c>
      <c r="Q13" s="11">
        <v>4</v>
      </c>
      <c r="R13" s="11">
        <v>1</v>
      </c>
      <c r="S13" s="11">
        <v>1</v>
      </c>
      <c r="T13" s="11">
        <v>4</v>
      </c>
      <c r="U13" s="11">
        <v>1</v>
      </c>
      <c r="V13" s="11">
        <v>1</v>
      </c>
      <c r="W13" s="11">
        <v>4</v>
      </c>
      <c r="X13" s="11">
        <v>1</v>
      </c>
      <c r="Y13" s="11">
        <v>1</v>
      </c>
      <c r="Z13" s="11">
        <v>4</v>
      </c>
      <c r="AA13" s="11">
        <v>1</v>
      </c>
      <c r="AB13" s="11">
        <v>1</v>
      </c>
      <c r="AC13" s="11">
        <v>4</v>
      </c>
      <c r="AD13" s="11">
        <v>1</v>
      </c>
      <c r="AE13" s="11">
        <v>1</v>
      </c>
      <c r="AF13" s="11">
        <v>4</v>
      </c>
      <c r="AG13" s="11">
        <v>1</v>
      </c>
      <c r="AH13" s="11">
        <v>1</v>
      </c>
      <c r="AI13" s="11">
        <v>2</v>
      </c>
      <c r="AJ13" s="11">
        <v>2</v>
      </c>
      <c r="AK13" s="11">
        <v>1</v>
      </c>
      <c r="AL13" s="11">
        <v>1</v>
      </c>
      <c r="AM13" s="11">
        <v>2</v>
      </c>
      <c r="AN13" s="11">
        <v>2</v>
      </c>
      <c r="AO13" s="11">
        <v>1</v>
      </c>
    </row>
    <row r="14" spans="1:41" ht="15">
      <c r="A14" s="55">
        <v>9</v>
      </c>
      <c r="B14" s="57" t="s">
        <v>51</v>
      </c>
      <c r="C14" s="2">
        <v>12</v>
      </c>
      <c r="D14" s="10">
        <v>1</v>
      </c>
      <c r="E14" s="10">
        <v>5</v>
      </c>
      <c r="F14" s="10">
        <v>6</v>
      </c>
      <c r="G14" s="10">
        <v>3</v>
      </c>
      <c r="H14" s="10">
        <v>5</v>
      </c>
      <c r="I14" s="10">
        <v>4</v>
      </c>
      <c r="J14" s="10">
        <v>1</v>
      </c>
      <c r="K14" s="10">
        <v>5</v>
      </c>
      <c r="L14" s="10">
        <v>6</v>
      </c>
      <c r="M14" s="11">
        <v>3</v>
      </c>
      <c r="N14" s="11">
        <v>6</v>
      </c>
      <c r="O14" s="11">
        <v>3</v>
      </c>
      <c r="P14" s="10">
        <v>0</v>
      </c>
      <c r="Q14" s="10">
        <v>6</v>
      </c>
      <c r="R14" s="10">
        <v>6</v>
      </c>
      <c r="S14" s="11">
        <v>4</v>
      </c>
      <c r="T14" s="11">
        <v>5</v>
      </c>
      <c r="U14" s="11">
        <v>3</v>
      </c>
      <c r="V14" s="11">
        <v>5</v>
      </c>
      <c r="W14" s="11">
        <v>6</v>
      </c>
      <c r="X14" s="11">
        <v>1</v>
      </c>
      <c r="Y14" s="11">
        <v>4</v>
      </c>
      <c r="Z14" s="11">
        <v>5</v>
      </c>
      <c r="AA14" s="11">
        <v>3</v>
      </c>
      <c r="AB14" s="11">
        <v>4</v>
      </c>
      <c r="AC14" s="11">
        <v>5</v>
      </c>
      <c r="AD14" s="11">
        <v>3</v>
      </c>
      <c r="AE14" s="10">
        <v>1</v>
      </c>
      <c r="AF14" s="10">
        <v>5</v>
      </c>
      <c r="AG14" s="10">
        <v>6</v>
      </c>
      <c r="AH14" s="11">
        <v>2</v>
      </c>
      <c r="AI14" s="11">
        <v>4</v>
      </c>
      <c r="AJ14" s="11">
        <v>5</v>
      </c>
      <c r="AK14" s="11">
        <v>1</v>
      </c>
      <c r="AL14" s="11">
        <v>1</v>
      </c>
      <c r="AM14" s="11">
        <v>4</v>
      </c>
      <c r="AN14" s="11">
        <v>5</v>
      </c>
      <c r="AO14" s="11">
        <v>2</v>
      </c>
    </row>
    <row r="15" spans="1:41" ht="15">
      <c r="A15" s="56"/>
      <c r="B15" s="58"/>
      <c r="C15" s="2">
        <v>14</v>
      </c>
      <c r="D15" s="10">
        <v>1</v>
      </c>
      <c r="E15" s="10">
        <v>7</v>
      </c>
      <c r="F15" s="10">
        <v>6</v>
      </c>
      <c r="G15" s="10">
        <v>5</v>
      </c>
      <c r="H15" s="10">
        <v>5</v>
      </c>
      <c r="I15" s="10">
        <v>4</v>
      </c>
      <c r="J15" s="10">
        <v>1</v>
      </c>
      <c r="K15" s="10">
        <v>7</v>
      </c>
      <c r="L15" s="10">
        <v>6</v>
      </c>
      <c r="M15" s="11">
        <v>3</v>
      </c>
      <c r="N15" s="11">
        <v>8</v>
      </c>
      <c r="O15" s="11">
        <v>3</v>
      </c>
      <c r="P15" s="10">
        <v>0</v>
      </c>
      <c r="Q15" s="10">
        <v>8</v>
      </c>
      <c r="R15" s="10">
        <v>6</v>
      </c>
      <c r="S15" s="11">
        <v>4</v>
      </c>
      <c r="T15" s="11">
        <v>7</v>
      </c>
      <c r="U15" s="11">
        <v>3</v>
      </c>
      <c r="V15" s="11">
        <v>5</v>
      </c>
      <c r="W15" s="11">
        <v>8</v>
      </c>
      <c r="X15" s="11">
        <v>1</v>
      </c>
      <c r="Y15" s="11">
        <v>4</v>
      </c>
      <c r="Z15" s="11">
        <v>7</v>
      </c>
      <c r="AA15" s="11">
        <v>3</v>
      </c>
      <c r="AB15" s="11">
        <v>4</v>
      </c>
      <c r="AC15" s="11">
        <v>7</v>
      </c>
      <c r="AD15" s="11">
        <v>3</v>
      </c>
      <c r="AE15" s="10">
        <v>1</v>
      </c>
      <c r="AF15" s="10">
        <v>7</v>
      </c>
      <c r="AG15" s="10">
        <v>6</v>
      </c>
      <c r="AH15" s="11">
        <v>2</v>
      </c>
      <c r="AI15" s="11">
        <v>6</v>
      </c>
      <c r="AJ15" s="11">
        <v>5</v>
      </c>
      <c r="AK15" s="11">
        <v>1</v>
      </c>
      <c r="AL15" s="11">
        <v>1</v>
      </c>
      <c r="AM15" s="11">
        <v>6</v>
      </c>
      <c r="AN15" s="11">
        <v>5</v>
      </c>
      <c r="AO15" s="11">
        <v>2</v>
      </c>
    </row>
    <row r="16" spans="1:41" ht="15">
      <c r="A16" s="9">
        <v>10</v>
      </c>
      <c r="B16" s="2" t="s">
        <v>54</v>
      </c>
      <c r="C16" s="2">
        <v>4</v>
      </c>
      <c r="D16" s="11">
        <v>0</v>
      </c>
      <c r="E16" s="11">
        <v>3</v>
      </c>
      <c r="F16" s="11">
        <v>1</v>
      </c>
      <c r="G16" s="11">
        <v>0</v>
      </c>
      <c r="H16" s="11">
        <v>3</v>
      </c>
      <c r="I16" s="11">
        <v>1</v>
      </c>
      <c r="J16" s="11">
        <v>0</v>
      </c>
      <c r="K16" s="11">
        <v>3</v>
      </c>
      <c r="L16" s="11">
        <v>1</v>
      </c>
      <c r="M16" s="11">
        <v>1</v>
      </c>
      <c r="N16" s="11">
        <v>3</v>
      </c>
      <c r="O16" s="11">
        <v>0</v>
      </c>
      <c r="P16" s="11">
        <v>1</v>
      </c>
      <c r="Q16" s="11">
        <v>3</v>
      </c>
      <c r="R16" s="11">
        <v>0</v>
      </c>
      <c r="S16" s="11">
        <v>1</v>
      </c>
      <c r="T16" s="11">
        <v>2</v>
      </c>
      <c r="U16" s="11">
        <v>1</v>
      </c>
      <c r="V16" s="11">
        <v>1</v>
      </c>
      <c r="W16" s="11">
        <v>2</v>
      </c>
      <c r="X16" s="11">
        <v>1</v>
      </c>
      <c r="Y16" s="11">
        <v>1</v>
      </c>
      <c r="Z16" s="11">
        <v>2</v>
      </c>
      <c r="AA16" s="11">
        <v>1</v>
      </c>
      <c r="AB16" s="11">
        <v>1</v>
      </c>
      <c r="AC16" s="11">
        <v>2</v>
      </c>
      <c r="AD16" s="11">
        <v>1</v>
      </c>
      <c r="AE16" s="11">
        <v>1</v>
      </c>
      <c r="AF16" s="11">
        <v>2</v>
      </c>
      <c r="AG16" s="11">
        <v>1</v>
      </c>
      <c r="AH16" s="11">
        <v>1</v>
      </c>
      <c r="AI16" s="11">
        <v>1</v>
      </c>
      <c r="AJ16" s="11">
        <v>2</v>
      </c>
      <c r="AK16" s="11">
        <v>0</v>
      </c>
      <c r="AL16" s="11">
        <v>1</v>
      </c>
      <c r="AM16" s="11">
        <v>1</v>
      </c>
      <c r="AN16" s="11">
        <v>2</v>
      </c>
      <c r="AO16" s="11">
        <v>0</v>
      </c>
    </row>
    <row r="17" spans="1:41" ht="15">
      <c r="A17" s="9">
        <v>11</v>
      </c>
      <c r="B17" s="2" t="s">
        <v>55</v>
      </c>
      <c r="C17" s="2">
        <v>3</v>
      </c>
      <c r="D17" s="11">
        <v>0</v>
      </c>
      <c r="E17" s="11">
        <v>2</v>
      </c>
      <c r="F17" s="11">
        <v>1</v>
      </c>
      <c r="G17" s="11">
        <v>0</v>
      </c>
      <c r="H17" s="11">
        <v>3</v>
      </c>
      <c r="I17" s="11">
        <v>0</v>
      </c>
      <c r="J17" s="11">
        <v>0</v>
      </c>
      <c r="K17" s="11">
        <v>3</v>
      </c>
      <c r="L17" s="11">
        <v>0</v>
      </c>
      <c r="M17" s="11">
        <v>1</v>
      </c>
      <c r="N17" s="11">
        <v>2</v>
      </c>
      <c r="O17" s="11">
        <v>0</v>
      </c>
      <c r="P17" s="11">
        <v>0</v>
      </c>
      <c r="Q17" s="11">
        <v>3</v>
      </c>
      <c r="R17" s="11">
        <v>0</v>
      </c>
      <c r="S17" s="11">
        <v>1</v>
      </c>
      <c r="T17" s="11">
        <v>1</v>
      </c>
      <c r="U17" s="11">
        <v>1</v>
      </c>
      <c r="V17" s="11">
        <v>1</v>
      </c>
      <c r="W17" s="11">
        <v>1</v>
      </c>
      <c r="X17" s="11">
        <v>1</v>
      </c>
      <c r="Y17" s="11">
        <v>1</v>
      </c>
      <c r="Z17" s="11">
        <v>1</v>
      </c>
      <c r="AA17" s="11">
        <v>1</v>
      </c>
      <c r="AB17" s="11">
        <v>1</v>
      </c>
      <c r="AC17" s="11">
        <v>2</v>
      </c>
      <c r="AD17" s="11">
        <v>0</v>
      </c>
      <c r="AE17" s="11">
        <v>1</v>
      </c>
      <c r="AF17" s="11">
        <v>1</v>
      </c>
      <c r="AG17" s="11">
        <v>1</v>
      </c>
      <c r="AH17" s="11">
        <v>0</v>
      </c>
      <c r="AI17" s="11">
        <v>1</v>
      </c>
      <c r="AJ17" s="11">
        <v>2</v>
      </c>
      <c r="AK17" s="11">
        <v>0</v>
      </c>
      <c r="AL17" s="11">
        <v>0</v>
      </c>
      <c r="AM17" s="11">
        <v>1</v>
      </c>
      <c r="AN17" s="11">
        <v>2</v>
      </c>
      <c r="AO17" s="11">
        <v>0</v>
      </c>
    </row>
    <row r="18" spans="1:41" ht="15">
      <c r="A18" s="9">
        <v>12</v>
      </c>
      <c r="B18" s="2" t="s">
        <v>56</v>
      </c>
      <c r="C18" s="2">
        <v>4</v>
      </c>
      <c r="D18" s="11">
        <v>0</v>
      </c>
      <c r="E18" s="11">
        <v>3</v>
      </c>
      <c r="F18" s="11">
        <v>1</v>
      </c>
      <c r="G18" s="11">
        <v>0</v>
      </c>
      <c r="H18" s="11">
        <v>3</v>
      </c>
      <c r="I18" s="11">
        <v>1</v>
      </c>
      <c r="J18" s="11">
        <v>0</v>
      </c>
      <c r="K18" s="11">
        <v>3</v>
      </c>
      <c r="L18" s="11">
        <v>1</v>
      </c>
      <c r="M18" s="11">
        <v>1</v>
      </c>
      <c r="N18" s="11">
        <v>3</v>
      </c>
      <c r="O18" s="11">
        <v>0</v>
      </c>
      <c r="P18" s="11">
        <v>1</v>
      </c>
      <c r="Q18" s="11">
        <v>3</v>
      </c>
      <c r="R18" s="11">
        <v>0</v>
      </c>
      <c r="S18" s="11">
        <v>1</v>
      </c>
      <c r="T18" s="11">
        <v>2</v>
      </c>
      <c r="U18" s="11">
        <v>1</v>
      </c>
      <c r="V18" s="11">
        <v>1</v>
      </c>
      <c r="W18" s="11">
        <v>2</v>
      </c>
      <c r="X18" s="11">
        <v>1</v>
      </c>
      <c r="Y18" s="11">
        <v>1</v>
      </c>
      <c r="Z18" s="11">
        <v>2</v>
      </c>
      <c r="AA18" s="11">
        <v>1</v>
      </c>
      <c r="AB18" s="11">
        <v>1</v>
      </c>
      <c r="AC18" s="11">
        <v>2</v>
      </c>
      <c r="AD18" s="11">
        <v>1</v>
      </c>
      <c r="AE18" s="11">
        <v>1</v>
      </c>
      <c r="AF18" s="11">
        <v>2</v>
      </c>
      <c r="AG18" s="11">
        <v>1</v>
      </c>
      <c r="AH18" s="11">
        <v>1</v>
      </c>
      <c r="AI18" s="11">
        <v>1</v>
      </c>
      <c r="AJ18" s="11">
        <v>2</v>
      </c>
      <c r="AK18" s="11">
        <v>0</v>
      </c>
      <c r="AL18" s="11">
        <v>1</v>
      </c>
      <c r="AM18" s="11">
        <v>1</v>
      </c>
      <c r="AN18" s="11">
        <v>2</v>
      </c>
      <c r="AO18" s="11">
        <v>0</v>
      </c>
    </row>
    <row r="19" spans="1:41" ht="15">
      <c r="A19" s="9">
        <v>13</v>
      </c>
      <c r="B19" s="2" t="s">
        <v>57</v>
      </c>
      <c r="C19" s="54">
        <v>2</v>
      </c>
      <c r="D19" s="11">
        <v>0</v>
      </c>
      <c r="E19" s="11">
        <v>2</v>
      </c>
      <c r="F19" s="11">
        <v>0</v>
      </c>
      <c r="G19" s="11">
        <v>0</v>
      </c>
      <c r="H19" s="11">
        <v>2</v>
      </c>
      <c r="I19" s="11">
        <v>0</v>
      </c>
      <c r="J19" s="11">
        <v>0</v>
      </c>
      <c r="K19" s="11">
        <v>2</v>
      </c>
      <c r="L19" s="11">
        <v>0</v>
      </c>
      <c r="M19" s="11">
        <v>0</v>
      </c>
      <c r="N19" s="11">
        <v>2</v>
      </c>
      <c r="O19" s="11">
        <v>0</v>
      </c>
      <c r="P19" s="11">
        <v>0</v>
      </c>
      <c r="Q19" s="11">
        <v>2</v>
      </c>
      <c r="R19" s="11">
        <v>0</v>
      </c>
      <c r="S19" s="11">
        <v>0</v>
      </c>
      <c r="T19" s="11">
        <v>1</v>
      </c>
      <c r="U19" s="11">
        <v>1</v>
      </c>
      <c r="V19" s="11">
        <v>1</v>
      </c>
      <c r="W19" s="11">
        <v>1</v>
      </c>
      <c r="X19" s="11">
        <v>0</v>
      </c>
      <c r="Y19" s="11">
        <v>1</v>
      </c>
      <c r="Z19" s="11">
        <v>1</v>
      </c>
      <c r="AA19" s="11">
        <v>0</v>
      </c>
      <c r="AB19" s="11">
        <v>0</v>
      </c>
      <c r="AC19" s="11">
        <v>2</v>
      </c>
      <c r="AD19" s="11">
        <v>0</v>
      </c>
      <c r="AE19" s="11">
        <v>1</v>
      </c>
      <c r="AF19" s="11">
        <v>1</v>
      </c>
      <c r="AG19" s="11">
        <v>0</v>
      </c>
      <c r="AH19" s="11">
        <v>0</v>
      </c>
      <c r="AI19" s="11">
        <v>1</v>
      </c>
      <c r="AJ19" s="11">
        <v>1</v>
      </c>
      <c r="AK19" s="11">
        <v>0</v>
      </c>
      <c r="AL19" s="11">
        <v>0</v>
      </c>
      <c r="AM19" s="11">
        <v>1</v>
      </c>
      <c r="AN19" s="11">
        <v>1</v>
      </c>
      <c r="AO19" s="11">
        <v>0</v>
      </c>
    </row>
    <row r="20" spans="1:41" ht="15">
      <c r="A20" s="9">
        <v>14</v>
      </c>
      <c r="B20" s="2" t="s">
        <v>58</v>
      </c>
      <c r="C20" s="2">
        <v>4</v>
      </c>
      <c r="D20" s="11">
        <v>0</v>
      </c>
      <c r="E20" s="11">
        <v>3</v>
      </c>
      <c r="F20" s="11">
        <v>1</v>
      </c>
      <c r="G20" s="11">
        <v>0</v>
      </c>
      <c r="H20" s="11">
        <v>3</v>
      </c>
      <c r="I20" s="11">
        <v>1</v>
      </c>
      <c r="J20" s="11">
        <v>0</v>
      </c>
      <c r="K20" s="11">
        <v>3</v>
      </c>
      <c r="L20" s="11">
        <v>1</v>
      </c>
      <c r="M20" s="11">
        <v>1</v>
      </c>
      <c r="N20" s="11">
        <v>3</v>
      </c>
      <c r="O20" s="11">
        <v>0</v>
      </c>
      <c r="P20" s="11">
        <v>1</v>
      </c>
      <c r="Q20" s="11">
        <v>3</v>
      </c>
      <c r="R20" s="11">
        <v>0</v>
      </c>
      <c r="S20" s="11">
        <v>1</v>
      </c>
      <c r="T20" s="11">
        <v>2</v>
      </c>
      <c r="U20" s="11">
        <v>1</v>
      </c>
      <c r="V20" s="11">
        <v>1</v>
      </c>
      <c r="W20" s="11">
        <v>2</v>
      </c>
      <c r="X20" s="11">
        <v>1</v>
      </c>
      <c r="Y20" s="11">
        <v>1</v>
      </c>
      <c r="Z20" s="11">
        <v>2</v>
      </c>
      <c r="AA20" s="11">
        <v>1</v>
      </c>
      <c r="AB20" s="11">
        <v>1</v>
      </c>
      <c r="AC20" s="11">
        <v>2</v>
      </c>
      <c r="AD20" s="11">
        <v>1</v>
      </c>
      <c r="AE20" s="11">
        <v>1</v>
      </c>
      <c r="AF20" s="11">
        <v>2</v>
      </c>
      <c r="AG20" s="11">
        <v>1</v>
      </c>
      <c r="AH20" s="11">
        <v>1</v>
      </c>
      <c r="AI20" s="11">
        <v>1</v>
      </c>
      <c r="AJ20" s="11">
        <v>2</v>
      </c>
      <c r="AK20" s="11">
        <v>0</v>
      </c>
      <c r="AL20" s="11">
        <v>1</v>
      </c>
      <c r="AM20" s="11">
        <v>1</v>
      </c>
      <c r="AN20" s="11">
        <v>2</v>
      </c>
      <c r="AO20" s="11">
        <v>0</v>
      </c>
    </row>
    <row r="21" spans="1:41" ht="12.75">
      <c r="A21" s="13"/>
      <c r="B21" s="13" t="s">
        <v>25</v>
      </c>
      <c r="C21" s="14">
        <f>SUM(C6:C20)</f>
        <v>81</v>
      </c>
      <c r="D21" s="14">
        <f>SUM(D6:D20)</f>
        <v>5</v>
      </c>
      <c r="E21" s="14">
        <f>SUM(E6:E20)</f>
        <v>49</v>
      </c>
      <c r="F21" s="14">
        <f>SUM(F6:F20)</f>
        <v>27</v>
      </c>
      <c r="G21" s="14">
        <f>SUM(G6:G20)</f>
        <v>14</v>
      </c>
      <c r="H21" s="14">
        <f>SUM(H6:H20)</f>
        <v>49</v>
      </c>
      <c r="I21" s="14">
        <f>SUM(I6:I20)</f>
        <v>18</v>
      </c>
      <c r="J21" s="14">
        <f>SUM(J6:J20)</f>
        <v>5</v>
      </c>
      <c r="K21" s="14">
        <f>SUM(K6:K20)</f>
        <v>51</v>
      </c>
      <c r="L21" s="14">
        <f>SUM(L6:L20)</f>
        <v>25</v>
      </c>
      <c r="M21" s="14">
        <f>SUM(M6:M20)</f>
        <v>19</v>
      </c>
      <c r="N21" s="14">
        <f>SUM(N6:N20)</f>
        <v>50</v>
      </c>
      <c r="O21" s="14">
        <f>SUM(O6:O20)</f>
        <v>12</v>
      </c>
      <c r="P21" s="14">
        <f>SUM(P6:P20)</f>
        <v>7</v>
      </c>
      <c r="Q21" s="14">
        <f>SUM(Q6:Q20)</f>
        <v>53</v>
      </c>
      <c r="R21" s="14">
        <f>SUM(R6:R20)</f>
        <v>21</v>
      </c>
      <c r="S21" s="14">
        <f>SUM(S6:S20)</f>
        <v>22</v>
      </c>
      <c r="T21" s="14">
        <f>SUM(T6:T20)</f>
        <v>39</v>
      </c>
      <c r="U21" s="14">
        <f>SUM(U6:U20)</f>
        <v>20</v>
      </c>
      <c r="V21" s="14">
        <f>SUM(V6:V20)</f>
        <v>26</v>
      </c>
      <c r="W21" s="14">
        <f>SUM(W6:W20)</f>
        <v>43</v>
      </c>
      <c r="X21" s="14">
        <f>SUM(X6:X20)</f>
        <v>12</v>
      </c>
      <c r="Y21" s="14">
        <f>SUM(Y6:Y20)</f>
        <v>23</v>
      </c>
      <c r="Z21" s="14">
        <f>SUM(Z6:Z20)</f>
        <v>40</v>
      </c>
      <c r="AA21" s="14">
        <f>SUM(AA6:AA20)</f>
        <v>18</v>
      </c>
      <c r="AB21" s="14">
        <f>SUM(AB6:AB20)</f>
        <v>21</v>
      </c>
      <c r="AC21" s="14">
        <f>SUM(AC6:AC20)</f>
        <v>44</v>
      </c>
      <c r="AD21" s="14">
        <f>SUM(AD6:AD20)</f>
        <v>16</v>
      </c>
      <c r="AE21" s="14">
        <f>SUM(AE6:AE20)</f>
        <v>13</v>
      </c>
      <c r="AF21" s="14">
        <f>SUM(AF6:AF20)</f>
        <v>40</v>
      </c>
      <c r="AG21" s="14">
        <f>SUM(AG6:AG20)</f>
        <v>28</v>
      </c>
      <c r="AH21" s="14">
        <f>SUM(AH6:AH20)</f>
        <v>13</v>
      </c>
      <c r="AI21" s="14">
        <f>SUM(AI6:AI20)</f>
        <v>27</v>
      </c>
      <c r="AJ21" s="14">
        <f>SUM(AJ6:AJ20)</f>
        <v>36</v>
      </c>
      <c r="AK21" s="14">
        <f>SUM(AK6:AK20)</f>
        <v>5</v>
      </c>
      <c r="AL21" s="14">
        <f>SUM(AL6:AL20)</f>
        <v>10</v>
      </c>
      <c r="AM21" s="14">
        <f>SUM(AM6:AM20)</f>
        <v>26</v>
      </c>
      <c r="AN21" s="14">
        <f>SUM(AN6:AN20)</f>
        <v>36</v>
      </c>
      <c r="AO21" s="14">
        <f>SUM(AO6:AO20)</f>
        <v>9</v>
      </c>
    </row>
  </sheetData>
  <sheetProtection/>
  <mergeCells count="19">
    <mergeCell ref="B14:B15"/>
    <mergeCell ref="A14:A15"/>
    <mergeCell ref="B1:AA1"/>
    <mergeCell ref="B3:B5"/>
    <mergeCell ref="C3:C5"/>
    <mergeCell ref="Y4:AA4"/>
    <mergeCell ref="D4:F4"/>
    <mergeCell ref="G4:I4"/>
    <mergeCell ref="M4:O4"/>
    <mergeCell ref="P4:R4"/>
    <mergeCell ref="AL4:AO4"/>
    <mergeCell ref="D3:AO3"/>
    <mergeCell ref="J4:L4"/>
    <mergeCell ref="S4:U4"/>
    <mergeCell ref="A3:A5"/>
    <mergeCell ref="AE4:AG4"/>
    <mergeCell ref="AH4:AK4"/>
    <mergeCell ref="V4:X4"/>
    <mergeCell ref="AB4:AD4"/>
  </mergeCells>
  <printOptions/>
  <pageMargins left="0.15748031496062992" right="0.35433070866141736" top="0.1968503937007874" bottom="0.1968503937007874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Галявеева</cp:lastModifiedBy>
  <cp:lastPrinted>2014-12-19T10:46:57Z</cp:lastPrinted>
  <dcterms:created xsi:type="dcterms:W3CDTF">2013-03-12T13:50:54Z</dcterms:created>
  <dcterms:modified xsi:type="dcterms:W3CDTF">2014-12-19T10:47:16Z</dcterms:modified>
  <cp:category/>
  <cp:version/>
  <cp:contentType/>
  <cp:contentStatus/>
</cp:coreProperties>
</file>