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085" firstSheet="1" activeTab="5"/>
  </bookViews>
  <sheets>
    <sheet name="1. Период монит 2009-2012..." sheetId="1" r:id="rId1"/>
    <sheet name="2. Лок- акт" sheetId="2" r:id="rId2"/>
    <sheet name="3. Показатели сбора инф-ции" sheetId="3" r:id="rId3"/>
    <sheet name="4. Пром- вр. сбора" sheetId="4" r:id="rId4"/>
    <sheet name="5. Рез- ГИА и ЕГЭ " sheetId="5" r:id="rId5"/>
    <sheet name="6. Рез кр-срезов" sheetId="6" r:id="rId6"/>
    <sheet name="7. Рез. Всер-олим" sheetId="7" r:id="rId7"/>
    <sheet name="8. Образов. &quot;условия риска&quot;" sheetId="8" r:id="rId8"/>
    <sheet name="9. Кадрововый потен." sheetId="9" r:id="rId9"/>
    <sheet name="10. Вывод-админ" sheetId="10" r:id="rId10"/>
    <sheet name="11. Степ. удовл-родит" sheetId="11" r:id="rId11"/>
    <sheet name="12. Управленческие решения" sheetId="12" r:id="rId12"/>
    <sheet name="13. Электронные адреса" sheetId="13" r:id="rId13"/>
  </sheets>
  <definedNames>
    <definedName name="_xlnm.Print_Area" localSheetId="4">'5. Рез- ГИА и ЕГЭ '!$A$1:$R$102</definedName>
  </definedNames>
  <calcPr fullCalcOnLoad="1"/>
</workbook>
</file>

<file path=xl/sharedStrings.xml><?xml version="1.0" encoding="utf-8"?>
<sst xmlns="http://schemas.openxmlformats.org/spreadsheetml/2006/main" count="8505" uniqueCount="1653">
  <si>
    <t>Раздел 1.</t>
  </si>
  <si>
    <t>Период мониторинга: с 2009-2010 учебного года по настоящее время.</t>
  </si>
  <si>
    <t>Раздел 2.  Локальный акт по осуществлению мониторинга качества образования</t>
  </si>
  <si>
    <t>№ п/п</t>
  </si>
  <si>
    <t>ОУ</t>
  </si>
  <si>
    <t>Локальный акт</t>
  </si>
  <si>
    <t>Раздел 3. Показатели сбора информации</t>
  </si>
  <si>
    <t>Итоги регионального экзамена, ГИА и ЕГЭ;</t>
  </si>
  <si>
    <t>Итоги Всероссийской олимпиады школьников;</t>
  </si>
  <si>
    <t>Результаты контрольных срезов знаний обучающихся;</t>
  </si>
  <si>
    <t>Образовательные "условия риска";</t>
  </si>
  <si>
    <t>Оценка уроков, посещенных администрацией школы;</t>
  </si>
  <si>
    <t>Кадровый потенциал общеобразовательного учреждения;</t>
  </si>
  <si>
    <t>Степень удовлетворенности родителей обучающихся качеством предоставляемых образовательных услуг.</t>
  </si>
  <si>
    <t>Раздел 4. Промежутки времени, в которые осуществляется сбор  информации.</t>
  </si>
  <si>
    <t>Период проведения</t>
  </si>
  <si>
    <t>вид контроля</t>
  </si>
  <si>
    <t>Предмет</t>
  </si>
  <si>
    <t>класс</t>
  </si>
  <si>
    <t>входная контрольная работа</t>
  </si>
  <si>
    <t>русский язык</t>
  </si>
  <si>
    <t>контрольная работа № 1</t>
  </si>
  <si>
    <t>контрольная работа № 2</t>
  </si>
  <si>
    <t>контрольная работа № 3</t>
  </si>
  <si>
    <t>математика</t>
  </si>
  <si>
    <t>12-17.11.2012</t>
  </si>
  <si>
    <t>текущая контрольная работа</t>
  </si>
  <si>
    <t>19-24.11.2012</t>
  </si>
  <si>
    <t>19-23.11.2012</t>
  </si>
  <si>
    <t>контрольная работа за 1 полугодие</t>
  </si>
  <si>
    <t>предметы по выбору</t>
  </si>
  <si>
    <t>25.02-02.03.2013</t>
  </si>
  <si>
    <t>контрольная работа</t>
  </si>
  <si>
    <t>11-16.03.2013</t>
  </si>
  <si>
    <t>Раздел 5. Результаты регионального экзамена, ГИА и ЕГЭ</t>
  </si>
  <si>
    <t>Региональный экзамен</t>
  </si>
  <si>
    <t>год</t>
  </si>
  <si>
    <t>Класс</t>
  </si>
  <si>
    <t>количество</t>
  </si>
  <si>
    <t>выполняло</t>
  </si>
  <si>
    <t>критический уровень</t>
  </si>
  <si>
    <t>допустимый уровень</t>
  </si>
  <si>
    <t>повышенный уровень</t>
  </si>
  <si>
    <t>высокий уровень</t>
  </si>
  <si>
    <t>2012 г.</t>
  </si>
  <si>
    <t>выполняли</t>
  </si>
  <si>
    <t>7 русский язык</t>
  </si>
  <si>
    <t>7 математика</t>
  </si>
  <si>
    <t>8 русский язык</t>
  </si>
  <si>
    <t>8 математика</t>
  </si>
  <si>
    <t>Результат  ГИА</t>
  </si>
  <si>
    <t>Учебный год</t>
  </si>
  <si>
    <t>Количество выпускников 9 классов, закончивших курс обучения по общеобразовательным программам основного общего образования</t>
  </si>
  <si>
    <t>на "5"</t>
  </si>
  <si>
    <t>%</t>
  </si>
  <si>
    <t>на "4"</t>
  </si>
  <si>
    <t>на "3"</t>
  </si>
  <si>
    <t>на "2"</t>
  </si>
  <si>
    <t>2012-2013</t>
  </si>
  <si>
    <t>Математика</t>
  </si>
  <si>
    <t>Результат  ЕГЭ 2010</t>
  </si>
  <si>
    <t>№</t>
  </si>
  <si>
    <t>Предметы</t>
  </si>
  <si>
    <t>Сдавали</t>
  </si>
  <si>
    <t>Средний балл по области</t>
  </si>
  <si>
    <t>Русский язык</t>
  </si>
  <si>
    <t>Биология</t>
  </si>
  <si>
    <t>История</t>
  </si>
  <si>
    <t>Физика</t>
  </si>
  <si>
    <t>Химия</t>
  </si>
  <si>
    <t>География</t>
  </si>
  <si>
    <t>Обществознание</t>
  </si>
  <si>
    <t>Английский язык</t>
  </si>
  <si>
    <t>Информатика</t>
  </si>
  <si>
    <t>Литература</t>
  </si>
  <si>
    <t>Результат  ЕГЭ 2011</t>
  </si>
  <si>
    <t>Результат  ЕГЭ 2012</t>
  </si>
  <si>
    <t>Название ОУ</t>
  </si>
  <si>
    <t>Количество обучающихся по списку</t>
  </si>
  <si>
    <t>Неудовлетворительные результаты</t>
  </si>
  <si>
    <t>ФИО учителя, специальность по диплому, образование, кв.кат.</t>
  </si>
  <si>
    <t>Группа риска</t>
  </si>
  <si>
    <t>кол-во</t>
  </si>
  <si>
    <t>Раздел 7. Результаты участия обучающихся во Всероссийской олимпиаде школьников</t>
  </si>
  <si>
    <t>Региональный этап</t>
  </si>
  <si>
    <t>2009-2010</t>
  </si>
  <si>
    <t>2010-2011</t>
  </si>
  <si>
    <t>2011-2012</t>
  </si>
  <si>
    <t>Количество участников</t>
  </si>
  <si>
    <t>Количество 1 мест</t>
  </si>
  <si>
    <t>Количество 2 мест</t>
  </si>
  <si>
    <t>Количество 3 мест</t>
  </si>
  <si>
    <t>Призеры регионального этапа Всероссийских олимпиад 2012 г.</t>
  </si>
  <si>
    <t>ФИ ученика</t>
  </si>
  <si>
    <t>Учитель</t>
  </si>
  <si>
    <t>Год</t>
  </si>
  <si>
    <t>Немецкий язык</t>
  </si>
  <si>
    <t>Физическая культура</t>
  </si>
  <si>
    <t>ОБЖ</t>
  </si>
  <si>
    <t>Экология</t>
  </si>
  <si>
    <t>Экономика</t>
  </si>
  <si>
    <t>Право</t>
  </si>
  <si>
    <t>Технология</t>
  </si>
  <si>
    <t>МХК</t>
  </si>
  <si>
    <t>Раздел 8. Образовательные "условия риска"</t>
  </si>
  <si>
    <t>Лицензия 7,8 вида</t>
  </si>
  <si>
    <t>Общая численность детей</t>
  </si>
  <si>
    <t>Число учащихся с ОВЗ</t>
  </si>
  <si>
    <t>Количество объединенных классов-комплектов</t>
  </si>
  <si>
    <t>Средняя численность учащихся 9 кл.</t>
  </si>
  <si>
    <t>Средняя численность учащихся 11 классов</t>
  </si>
  <si>
    <t>Число обучающихся по классам</t>
  </si>
  <si>
    <t>Наличие свободного доступа к сети интернет</t>
  </si>
  <si>
    <t>вакансия учителей (при наличии указать класс и преподаваемый предмет)</t>
  </si>
  <si>
    <t>9 кл</t>
  </si>
  <si>
    <t>11 кл</t>
  </si>
  <si>
    <t>количество точек на 1 обучающегося</t>
  </si>
  <si>
    <t>кол-во часов в неделю</t>
  </si>
  <si>
    <t>7 вид</t>
  </si>
  <si>
    <t>Кадровый потенциал общеобразовательных учреждений 2009-2010 год</t>
  </si>
  <si>
    <t>4 класс</t>
  </si>
  <si>
    <t>ФИО учителя</t>
  </si>
  <si>
    <t>Образование по диплому</t>
  </si>
  <si>
    <t>Наличие аттестации по занимаемой должности</t>
  </si>
  <si>
    <t>Наличие квалификационной категории</t>
  </si>
  <si>
    <t>Наличие курсовой подготовки по преподаваемым предметам (1 раз в 5 лет)</t>
  </si>
  <si>
    <t>учитель начальных классов</t>
  </si>
  <si>
    <t>да</t>
  </si>
  <si>
    <t>1к</t>
  </si>
  <si>
    <t>ВК</t>
  </si>
  <si>
    <t>2к</t>
  </si>
  <si>
    <t>Кадровый потенциал общеобразовательных учреждений 2010-2011 год</t>
  </si>
  <si>
    <t>Кадровый потенциал общеобразовательных учреждений 2011-2012 год</t>
  </si>
  <si>
    <t>Кадровый потенциал общеобразовательных учреждений 2012-2013 год</t>
  </si>
  <si>
    <t>9 класс</t>
  </si>
  <si>
    <t>учитель химии</t>
  </si>
  <si>
    <t>учитель географии</t>
  </si>
  <si>
    <t>учитель русского языка и литературы</t>
  </si>
  <si>
    <t>учитель математики</t>
  </si>
  <si>
    <t>учитель истории</t>
  </si>
  <si>
    <t>учитель физики</t>
  </si>
  <si>
    <t>учитель иностранного языка</t>
  </si>
  <si>
    <t>учитель биологии</t>
  </si>
  <si>
    <t>учитель физической культуры</t>
  </si>
  <si>
    <t>11 класс</t>
  </si>
  <si>
    <t>Раздел 10. Выводы администрации общеобразовательного учреждения по итогам посещения уроков</t>
  </si>
  <si>
    <t>УО</t>
  </si>
  <si>
    <t>Раздел 11. Степень удовлетворенности родителей обучающихся качеством предоставленных образовательных услуг</t>
  </si>
  <si>
    <t>Дата проведения собрания (лектория)</t>
  </si>
  <si>
    <t>Количество  родителей</t>
  </si>
  <si>
    <t>% посещения</t>
  </si>
  <si>
    <t>Наличие комментариев в СМИ и Интернет (если есть, то указать источник и дату размещения)</t>
  </si>
  <si>
    <t>Заседение школьного родительского комитета</t>
  </si>
  <si>
    <t>4 пятница каждого месяца</t>
  </si>
  <si>
    <t>Публичный отчёт каждого образовательного учреждения</t>
  </si>
  <si>
    <t>не реже 1 раза  в квартал</t>
  </si>
  <si>
    <t>1 представитель от каждого класа</t>
  </si>
  <si>
    <t>10 человек</t>
  </si>
  <si>
    <t>Одним из основных направлений образовательных учреждений  по взаимодействию с семьями обучающихся  является вовлечение родителей в воспитательно-образовательный процесс.
Основой взаимодействия с родителями является:
• изучение потребности родителей в образовательных услугах (для определения перспектив развития учреждения, содержания работы и форм организации);
• повышение правовой культуры родителей.
Исходя из этих направлений, осуществляется работа по взаимодействию с семьями обучающихся  в разных формах. Основными целями разных форм взаимодействия является пропаганда родителям знаний, а также организация эмоционально-комфортных условий, в которых может разворачиваться общение между семьей и образовательным учреждением.</t>
  </si>
  <si>
    <t>Формы и виды работы с семьёй</t>
  </si>
  <si>
    <t>Формы</t>
  </si>
  <si>
    <t>Виды</t>
  </si>
  <si>
    <t>Интерактивная</t>
  </si>
  <si>
    <t>- анкетирование</t>
  </si>
  <si>
    <t>- диагностика</t>
  </si>
  <si>
    <t>- дискуссия</t>
  </si>
  <si>
    <t>- «круглые столы»</t>
  </si>
  <si>
    <t>- конференции</t>
  </si>
  <si>
    <t>- семинары-практикумы</t>
  </si>
  <si>
    <t>- консультации специалистов</t>
  </si>
  <si>
    <t>Инновационная</t>
  </si>
  <si>
    <t>- разработка творческих проектов и их презентация</t>
  </si>
  <si>
    <t>- участие в занятиях, как равноправные участники воспитательно-образовательного процесса</t>
  </si>
  <si>
    <t>- организация дополнительных платных образовательных услуг</t>
  </si>
  <si>
    <t>Традиционная</t>
  </si>
  <si>
    <t>- тематические часы</t>
  </si>
  <si>
    <t>- родительские собрания</t>
  </si>
  <si>
    <t>- вечера отдыха</t>
  </si>
  <si>
    <t>- семейные спортивные, интеллектуальные, познавательные состязания</t>
  </si>
  <si>
    <t>- творческие конкурсы</t>
  </si>
  <si>
    <t>Просветительская</t>
  </si>
  <si>
    <t>использование СМИ для освещения проблем воспитания и обучения детей</t>
  </si>
  <si>
    <t>Государственно-общественная</t>
  </si>
  <si>
    <t>- создание родительского комитета ОУ</t>
  </si>
  <si>
    <t>- знакомство с уставными документами и локальными актами</t>
  </si>
  <si>
    <t>общественно-активные школы</t>
  </si>
  <si>
    <t>Управленческие решения, принятые по итогам мониторинга качества образования</t>
  </si>
  <si>
    <t>Периоды</t>
  </si>
  <si>
    <t>Время  проведения мониторинга</t>
  </si>
  <si>
    <t>Планы тематических проверок</t>
  </si>
  <si>
    <t>Приказы</t>
  </si>
  <si>
    <t>2012/2013 учебный год</t>
  </si>
  <si>
    <t>сентябрь</t>
  </si>
  <si>
    <t>Организация работы с учащимися по подготовке к ГИА и ЕГЭ</t>
  </si>
  <si>
    <t>Работа администрации школ с детьми, имеющими низкий уровень мотивации и отстающими по болезни</t>
  </si>
  <si>
    <t>Выполнение учебных программ в выпускных классах</t>
  </si>
  <si>
    <t>Оперативная проверка поурочных планов учителей</t>
  </si>
  <si>
    <t>Изучение деятельности ОУ по подготовке к ГЭ в 2013 году в каникулярное время</t>
  </si>
  <si>
    <t>25-29 марта 2013 г.</t>
  </si>
  <si>
    <t>Изменение в методах преподавания:</t>
  </si>
  <si>
    <t>- переход на блочно-модульную систему подготовки;</t>
  </si>
  <si>
    <t>- раннее начало подготовки к ЕГЭ и ГИА с 7-8 класса;</t>
  </si>
  <si>
    <t>- регулярный внутренний контроль знаний (в том числе сдача зачётов в форме ЕГЭ и ГИА);</t>
  </si>
  <si>
    <t>- организация помощи сильных учеников слабым;</t>
  </si>
  <si>
    <t>- работа с группой «риска»;</t>
  </si>
  <si>
    <t>- проведение диагностических работ минимум 2 раза в год (в конце каждого полугодия, начиная с 5 класса).</t>
  </si>
  <si>
    <t>Работа с педагогическим коллективом</t>
  </si>
  <si>
    <t>Мероприятие</t>
  </si>
  <si>
    <t>Срок</t>
  </si>
  <si>
    <t>Ответственные</t>
  </si>
  <si>
    <t>Информирование о нормативно – правовой базе проведения ЕГЭ и ГИА, особое внимание уделить методическим письмам об использовании результатов ЕГЭ и ГИА — 2011 года в преподавании учебных предметов в основной и средней школе, разработанных членами федеральных предметных комиссий ФИПИ.</t>
  </si>
  <si>
    <t>постоянно</t>
  </si>
  <si>
    <t>Семинар для классных руководителей по проблеме «Контроль за успеваемостью и посещаемостью учащихся»; «Психологическая подготовка учащихся к проведению итоговой аттестации в форме ЕГЭ и ГИА»</t>
  </si>
  <si>
    <t>Семинар для классных руководителей по проблеме «Психологическая подготовка учащихся к проведению итоговой аттестации в форме ЕГЭ и ГИА»</t>
  </si>
  <si>
    <t>Информирование по вопросам подготовки учащихся к ЕГЭ и ГИА.</t>
  </si>
  <si>
    <t>Февраль-май 2013</t>
  </si>
  <si>
    <t>Руководители ОУ</t>
  </si>
  <si>
    <t>Осуществление контроля за подготовкой к ЕГЭ и ГИА (организация повторения материала).</t>
  </si>
  <si>
    <t>В течение года</t>
  </si>
  <si>
    <t>Январь, март, май 2013</t>
  </si>
  <si>
    <t>Обеспечение учителям – предметникам прохождение курсов по подготовке экспертов по проверке ЕГЭ и ГИА.</t>
  </si>
  <si>
    <t>Провести заседания методических объединений по вопросам организации ЕГЭ и ГИА. Итоги проведения диагностических работ.</t>
  </si>
  <si>
    <t>Раздел 13. Контактные данные администрации ОУ</t>
  </si>
  <si>
    <t>Отдел образования  администрации муниципального образования «Асекеевский район"</t>
  </si>
  <si>
    <t>Положение о мониторинге освоения выпускниками третьей ступени общеобразовательных программ, утверждено приказом № 01/10- 280 от 28.12.2012 г.</t>
  </si>
  <si>
    <t>Наименование</t>
  </si>
  <si>
    <t>13.09.2012</t>
  </si>
  <si>
    <t>11.09.2012</t>
  </si>
  <si>
    <t>18.09.2012</t>
  </si>
  <si>
    <t>25.09.2012</t>
  </si>
  <si>
    <t>12.09.2012</t>
  </si>
  <si>
    <t>14.09.2012</t>
  </si>
  <si>
    <t>21.09.2012</t>
  </si>
  <si>
    <t>28.09.2012</t>
  </si>
  <si>
    <t>19.12.2012</t>
  </si>
  <si>
    <t>21.12.2012</t>
  </si>
  <si>
    <t>12-21.12.2012</t>
  </si>
  <si>
    <t xml:space="preserve">год </t>
  </si>
  <si>
    <t>4,7%</t>
  </si>
  <si>
    <t>235 русский язык</t>
  </si>
  <si>
    <t>235 математика</t>
  </si>
  <si>
    <t>Средний балл по району</t>
  </si>
  <si>
    <t>51,2</t>
  </si>
  <si>
    <t>56,2</t>
  </si>
  <si>
    <t>42,5</t>
  </si>
  <si>
    <t>55,1</t>
  </si>
  <si>
    <t>По итогам ЕГЭ 2010 все выпускники (172 человека - 100%) получили документы государственного образца о среднем (полном) общем образовании.</t>
  </si>
  <si>
    <t>Получены результаты, которые превышают средние региональные значения по математике, биологии, физике, химии.</t>
  </si>
  <si>
    <t>Ниже средних областных показателей получены результаты ЕГЭ по русскому языку на 2 балла, истории на 1 балл, географии на 2,1 балла, обществознанию на 1,8 балла, английскому языку на13,2 балла, информатике и ИКТ на 2 балла.</t>
  </si>
  <si>
    <t>63,5</t>
  </si>
  <si>
    <t>Информатика и ИКТ</t>
  </si>
  <si>
    <t>62,5</t>
  </si>
  <si>
    <t>По итогам ЕГЭ 2011 - 4 человека не преодолели порог и не получили документы государственного образца о среднем (полном) общем образовании.</t>
  </si>
  <si>
    <t>Получены результаты, которые превышают средние региональные значения по математике, истории, физике, химии, географии, обществознанию,информатике и ИКТ.</t>
  </si>
  <si>
    <t>Выпускница 11 класса МБОУ Асекеевская СОШ Шарипова А.С. получили 100 баллов по химии (учитель Рахимова Ф.А.)</t>
  </si>
  <si>
    <t>Ниже средних областных показателей получены результаты ЕГЭ по русскому языку на 6.4 балла, биологии на 0,7 балла, английскому языку на 3.3 балла</t>
  </si>
  <si>
    <t>По итогам ЕГЭ 2012 один выпускник не получил документ государственного образца о среднем (полном) общем образовании.</t>
  </si>
  <si>
    <t>Получены результаты, которые превышают средние региональные значения по математике, истории, физике, химии, географии, обществознанию, литературе.</t>
  </si>
  <si>
    <t>Ниже средних областных показателей получены результаты ЕГЭ по русскому языку на 1.7 балл, биологии на 1.2 балла, английскому языку на 6.9 балла, по информатике и ИКТ на 18.5 балла.</t>
  </si>
  <si>
    <t>Наблюдается отрицательная динамика (2010-2012г) результатов ЕГЭ по физике на 14.7 балла, обществознанию на 5.2 балла, английскому языку на 8.7 балла, информатике и ИКТ на 18.8 балла.</t>
  </si>
  <si>
    <t xml:space="preserve">Не преодолели минимальный порог баллов по биологии (МБОУ Асекеевская СОШ, МБОУ Красногорская СОШ), информатике и ИКТ (МБОУ Новосултангуловская СОШ), физике (МБОУ Асекеевская СОШ, Баландинская СОШ - филиал, МБОУ Воздвиженская СОШ, </t>
  </si>
  <si>
    <t>Не преодолели минимальный порог баллов по биологии (МБОУ Красногорская СОШ), обществознанию (МБОУ Юдинская СОШ)</t>
  </si>
  <si>
    <r>
      <t>Результа</t>
    </r>
    <r>
      <rPr>
        <b/>
        <sz val="11"/>
        <rFont val="Times New Roman"/>
        <family val="1"/>
      </rPr>
      <t>тивность %</t>
    </r>
  </si>
  <si>
    <t>Анализ участия учащихся школ района в предметных олимпиадах (муниципальный этап)</t>
  </si>
  <si>
    <t>Французский язык</t>
  </si>
  <si>
    <t>Майборода Руслан</t>
  </si>
  <si>
    <t>право</t>
  </si>
  <si>
    <t>МБОУ Асекеевская СОШ</t>
  </si>
  <si>
    <t>Губайдуллина Р.Т.</t>
  </si>
  <si>
    <t>Попов Алексей</t>
  </si>
  <si>
    <t>литература</t>
  </si>
  <si>
    <t>МБОУ Чкаловская СОШ</t>
  </si>
  <si>
    <t>Пименова В.Л.</t>
  </si>
  <si>
    <t>Шарифуллина Элина</t>
  </si>
  <si>
    <t>МБОУ Кутлуевская СОШ</t>
  </si>
  <si>
    <t>Шарифуллина Э.Ф.</t>
  </si>
  <si>
    <t>татарский язык</t>
  </si>
  <si>
    <t>Хабибуллина Розалия</t>
  </si>
  <si>
    <t>МБОУ Старомукменевская СОШ</t>
  </si>
  <si>
    <t>Садыкова Р.Д.</t>
  </si>
  <si>
    <t>нет</t>
  </si>
  <si>
    <t>4,3</t>
  </si>
  <si>
    <t>МБОУ Заглядинская СОШ</t>
  </si>
  <si>
    <t>МБОУ Асекеевская НОШ</t>
  </si>
  <si>
    <t>МБОУ Воздвиженская СОШ</t>
  </si>
  <si>
    <t>МБОУ Красногорская СОШ</t>
  </si>
  <si>
    <t>МБОУ Лекаревская СОШ</t>
  </si>
  <si>
    <t>МБОУ Новосултангуловская СОШ</t>
  </si>
  <si>
    <t>МБОУ Старокульшариповская СОШ</t>
  </si>
  <si>
    <t>МБОУ Троицкая СОШ</t>
  </si>
  <si>
    <t>МБОУ Юдинская СОШ</t>
  </si>
  <si>
    <t>Аксютинская ООШ - филиал</t>
  </si>
  <si>
    <t>Думинская СОШ - филиал</t>
  </si>
  <si>
    <t>МБОУ Рязановская СОШ</t>
  </si>
  <si>
    <t>Кислинская ООШ - филиал</t>
  </si>
  <si>
    <t>Асекеевская ООШ - филиал</t>
  </si>
  <si>
    <t>МБОУ Мартыновская СОШ</t>
  </si>
  <si>
    <t>МБОУ Мочегаевская СОШ</t>
  </si>
  <si>
    <t>Алексеевская ООШ - филиал</t>
  </si>
  <si>
    <t>Самаркинская ООШ - филиал</t>
  </si>
  <si>
    <t>Журкина Л.М.</t>
  </si>
  <si>
    <t>Мязина Р.Н.</t>
  </si>
  <si>
    <t>Голубенкова Т.В.</t>
  </si>
  <si>
    <t>Гадылгареева Р.А.</t>
  </si>
  <si>
    <t>Сысоева Е.М.</t>
  </si>
  <si>
    <t>Чапаевская ООШ - филиал</t>
  </si>
  <si>
    <t>Васикова О.В.</t>
  </si>
  <si>
    <t>Баландинская ООШ - филиал</t>
  </si>
  <si>
    <t>Макаров Н.Д.</t>
  </si>
  <si>
    <t>Хмелева О.Ю.</t>
  </si>
  <si>
    <t>без к/к</t>
  </si>
  <si>
    <t>Таганова Т.А.</t>
  </si>
  <si>
    <t>Юсупова Б.К.</t>
  </si>
  <si>
    <t>Гайдук С.Н.</t>
  </si>
  <si>
    <t>Альбахтова Н.В.</t>
  </si>
  <si>
    <t>Будникова С.И.</t>
  </si>
  <si>
    <t>Карпаева В.М.</t>
  </si>
  <si>
    <t>МБОУ Яковлевская СОШ</t>
  </si>
  <si>
    <t>Ахметшина Г.Г.</t>
  </si>
  <si>
    <t>Павлова Г.Г.</t>
  </si>
  <si>
    <t>Золотородниковская ООШ - филиал</t>
  </si>
  <si>
    <t>Бикмухаметова С.А.</t>
  </si>
  <si>
    <t>Шаймарданова Ф.Х.</t>
  </si>
  <si>
    <t>Старосултангуловская ООШ - филиал</t>
  </si>
  <si>
    <t>Рамазанова А.М.</t>
  </si>
  <si>
    <t>Сираева Г.М.</t>
  </si>
  <si>
    <t>Шестаева В.М.</t>
  </si>
  <si>
    <t>Газизова С.Э.</t>
  </si>
  <si>
    <t>Азнагулова С.М.</t>
  </si>
  <si>
    <t>Гильманова Р.М.</t>
  </si>
  <si>
    <t>Галявиева Х.Г.</t>
  </si>
  <si>
    <t>Алякина Т.Г.</t>
  </si>
  <si>
    <t>Абдулова Н.Н.</t>
  </si>
  <si>
    <t>Лутфуллина Ю.Ф.</t>
  </si>
  <si>
    <t>Зинурова Р.Я.</t>
  </si>
  <si>
    <t>Равилова А.Ш.</t>
  </si>
  <si>
    <t>Зайдуллина А.А.</t>
  </si>
  <si>
    <t xml:space="preserve">Ларионова Н.С. </t>
  </si>
  <si>
    <t xml:space="preserve">Точилова В.Г. </t>
  </si>
  <si>
    <t>Кашапова Э.М.</t>
  </si>
  <si>
    <t>Фёдорова Т.А.</t>
  </si>
  <si>
    <t>Камалеева М.А.</t>
  </si>
  <si>
    <t>Заико О.Н.</t>
  </si>
  <si>
    <t>Будникова Л.В.</t>
  </si>
  <si>
    <t>Захарова Л.В.</t>
  </si>
  <si>
    <t xml:space="preserve">Файзуллина Г.Р. </t>
  </si>
  <si>
    <t>Аксютина Н.В.</t>
  </si>
  <si>
    <t>Сулейманова А.А.</t>
  </si>
  <si>
    <t>Аглиуллина Г.Х.</t>
  </si>
  <si>
    <t xml:space="preserve">Ильина Н.А. </t>
  </si>
  <si>
    <t>Мельникова В.А.</t>
  </si>
  <si>
    <t>Садыкова К.М.</t>
  </si>
  <si>
    <t>Захарова Н.М.</t>
  </si>
  <si>
    <t>Мартьянова Н.М.</t>
  </si>
  <si>
    <t>Тихонова Н.П.</t>
  </si>
  <si>
    <t>Гоменюк О.А.</t>
  </si>
  <si>
    <t>Давлятова Р.Я.</t>
  </si>
  <si>
    <t>Хмелева Т.В.</t>
  </si>
  <si>
    <t>Шангареева Г.Н.</t>
  </si>
  <si>
    <t>Кутлукаева Г.Х.</t>
  </si>
  <si>
    <t>Нечаева З.Р.</t>
  </si>
  <si>
    <t>Шарафутдинова А. Х.</t>
  </si>
  <si>
    <t>Золотородниковская ООШ - филиал МБОУ Заглядинская СОШ</t>
  </si>
  <si>
    <t>Асекеевская ООШ- филиал МБОУ Асекеевская СОШ</t>
  </si>
  <si>
    <t>Алексеевская ООШ - филиал МБОУ Кутлуевская СОШ</t>
  </si>
  <si>
    <t>Аксютинская ООШ - филиал МБОУ Троицкая СОШ</t>
  </si>
  <si>
    <t>Баландинская СОШ-филиал МБОУ Заглядинская СОШ</t>
  </si>
  <si>
    <t>Самаркинская ООШ - филиал МБОУ Мочегаевская СОШ</t>
  </si>
  <si>
    <t>Кислинская ООШ филиал МБОУ Асекеевская СОШ</t>
  </si>
  <si>
    <t>Думинская СОШ - филиал МБОУ Троицкая СОШ</t>
  </si>
  <si>
    <t>О тематическом изучении организации работы в экспериментальном 5 классе в ходе внедрения ФГОС ООО (МБОУ Асекеевская СОШ)</t>
  </si>
  <si>
    <t>Организация обучения в профильных классах: МБОУ Асекеевская СОШ, МБОУ Чкаловская СОШ</t>
  </si>
  <si>
    <t>№ 01/10-120 от 14.09.2012 г.</t>
  </si>
  <si>
    <t>№ 01/10-223 от 15.10.2012 г.</t>
  </si>
  <si>
    <t>№ 01/10-245 от 02.11.2012 г.</t>
  </si>
  <si>
    <t>О комплексном изучении управленческой деятельности администрации МБОУ Заглядинская СОШ</t>
  </si>
  <si>
    <t>Брусилов А.В., руководители ОУ</t>
  </si>
  <si>
    <t>Брусилов А.В., Галявеева М.Ю.</t>
  </si>
  <si>
    <t>10.01.2013</t>
  </si>
  <si>
    <t>01.04.2013</t>
  </si>
  <si>
    <t>Заседания школьных и районных методических объединений «Объективность выставления оценок»; «Работа с календарно – тематическим планированием»;
«Выполнение программного материала»</t>
  </si>
  <si>
    <t>По графику ИПКиППРО ОГПУ</t>
  </si>
  <si>
    <t>Галявеева М.Ю., Шаймарданова Р.Я.</t>
  </si>
  <si>
    <t>октябрь</t>
  </si>
  <si>
    <t>ноябрь</t>
  </si>
  <si>
    <t>№ 01/10- 250 от 12.11.2012 г.</t>
  </si>
  <si>
    <t>Изучение состояния уровня преподавания русского языка в 11-х классах МБОУ Асекеевская СОШ, Чкаловская СОШ, Заглядинская СОШ, Рязановская СОШ, Старокульшариповская СОШ</t>
  </si>
  <si>
    <t>январь</t>
  </si>
  <si>
    <t>№ 01/10-9 от 10.01.2013 г.</t>
  </si>
  <si>
    <t>Эффективность работы очно-заочной школы "Эрудит" на базе МБУДОД "ЦДТ"</t>
  </si>
  <si>
    <t>февраль</t>
  </si>
  <si>
    <t>№ 01/10-27 от 12.02.2013 г.</t>
  </si>
  <si>
    <t>март</t>
  </si>
  <si>
    <t>№ 01/10- 57 от 11.03.2013 г.</t>
  </si>
  <si>
    <t>№ 01/10-58 от 11.03.2013 г.</t>
  </si>
  <si>
    <t>№ 01/10-64 от 18.03.2013 г.</t>
  </si>
  <si>
    <t>Проверка состояния всеобуча в общеобразовательных учреждениях района</t>
  </si>
  <si>
    <t>№ 01/10-20 от 21.01.2013 г.</t>
  </si>
  <si>
    <t xml:space="preserve">Карпаева В.М. </t>
  </si>
  <si>
    <t>Погорелова С.Н.</t>
  </si>
  <si>
    <t xml:space="preserve">Заико О.Н. </t>
  </si>
  <si>
    <t>Количество уроков посещенных руководителем ОУ</t>
  </si>
  <si>
    <t>Количество уроков посещенных заместителями  директора</t>
  </si>
  <si>
    <t>МБОУ Асекеевская СОШ, МБОУ Чкаловская СОШ, МБОУ Троицкая СОШ, МБОУ Асекеевская НОШ, МБОУ Красногорская СОШ, МБОУ Воздвиженская СОШ, МБОУ Юдинская СОШ, МБОУ Рязановская СОШ, МБОУ Старокульшариповская СОШ, МБОУ Старомукменевская СОШ, МБОУ Кутлуевская СОШ, МБОУ Новосултангуловская СОШ, МБОУ Мартыновская СОШ, МБОУ Мочегаевская СОШ, МБОУ Лекаревская СОШ, МБОУ Заглядинская СОШ, МБОУ Яковлевская СОШ</t>
  </si>
  <si>
    <t>Заседание районного родительского комитета</t>
  </si>
  <si>
    <t>1 раз в полугодие</t>
  </si>
  <si>
    <t>Такие формы работы и проведение мероприятий решает сразу несколько задач: просветительскую, прогностическую, диагностическую, консультативную, развивающую, коррекционную. Взаимосвязь образовательного учреждения и семьи, их реальные взаимодействия предусматривают организацию такого обучения и воспитания, при котором педагоги и родители постоянно обмениваются опытом, внедряя в практику наиболее ценные приёмы воспитательного воздействия на детей. Анализируя деятельность образовательных учреждений по результатам опроса родителей с 2009 по 2013 гг. можно сказать, что  удается  построить  работу так, чтобы каждый ребенок, посещающий ОУ, ощущал себя комфортно, мог реализовать свои способности, чувствовал себя личностью.</t>
  </si>
  <si>
    <t>Адрес</t>
  </si>
  <si>
    <t>Телефон,</t>
  </si>
  <si>
    <t>e-mail</t>
  </si>
  <si>
    <t xml:space="preserve">ФИО, руководителя  </t>
  </si>
  <si>
    <t>Муниципальное бюджетное общеобразовательное учреждение "Асекеевская начальная общеобразовательная школа"</t>
  </si>
  <si>
    <t>461710, Оренбургская область, Асекеевский район, с. Асекеево, ул. Советская, 16А</t>
  </si>
  <si>
    <t xml:space="preserve">      8(35351) 2-12-27</t>
  </si>
  <si>
    <t xml:space="preserve">anoch@mail.ru </t>
  </si>
  <si>
    <t>Махъянова Алия Ильясовна</t>
  </si>
  <si>
    <t>Муниципальное бюджетное общеобразовательное учреждение "Асекеевская средняя общеобразовательная школа"</t>
  </si>
  <si>
    <t>461710, Оренбургская область, Асекеевский район, с. Асекеево, ул. Гагарина, 13</t>
  </si>
  <si>
    <t>8(35351) 2-02-08</t>
  </si>
  <si>
    <t xml:space="preserve">asosh06@mail.ru </t>
  </si>
  <si>
    <t>Шахмеева Танзиля Идрисовна</t>
  </si>
  <si>
    <t>Муниципальное бюджетное общеобразовательное учреждение "Воздвиженская средняя общеобразовательная школа"</t>
  </si>
  <si>
    <t>461715, Оренбургская область, Асекеевский район, с. Воздвиженка, ул. Центральная, 1</t>
  </si>
  <si>
    <t>8(35351) 26-4-44</t>
  </si>
  <si>
    <t xml:space="preserve">leva19582911-@mail.ru </t>
  </si>
  <si>
    <t>Мартиросян Хачатур Ишханович</t>
  </si>
  <si>
    <t>Муниципальное бюджетное общеобразовательное учреждение "Заглядинская средняя общеобразовательная школа"</t>
  </si>
  <si>
    <t>461705, Оренбургская область, Асекеевский район, ст. Заглядино, ул. Почтовая, 62 Б</t>
  </si>
  <si>
    <t>8(35351) 23-1-91</t>
  </si>
  <si>
    <t xml:space="preserve">zag-sosh@yandex.ru </t>
  </si>
  <si>
    <t>Полещук Ольга Александровна</t>
  </si>
  <si>
    <t>Муниципальное бюджетное общеобразовательное учреждение "Красногорская средняя общеобразовательная школа"</t>
  </si>
  <si>
    <t>461716, Оренбургская область, Асекеевский район, с. Красная Горка, ул. Садовая, 11</t>
  </si>
  <si>
    <t>8(35351) 26-3-91</t>
  </si>
  <si>
    <t xml:space="preserve">timmarina69@mail.ru </t>
  </si>
  <si>
    <t>Тимошенко Марина Николаевна</t>
  </si>
  <si>
    <t>Муниципальное бюджетное общеобразовательное учреждение "Кутлуевская средняя общеобразовательная школа"</t>
  </si>
  <si>
    <t>461724, Оренбургская область, Асекеевский район, с. Кутлуево, ул. Центральная, 8</t>
  </si>
  <si>
    <t>8(35351) 24-3-44</t>
  </si>
  <si>
    <t xml:space="preserve">Kutluevo2010@yandex.ru </t>
  </si>
  <si>
    <t>Ханнанова Лилия Асхатовна</t>
  </si>
  <si>
    <t>Муниципальное бюджетное общеобразовательное учреждение "Лекаревская средняя общеобразовательная школа"</t>
  </si>
  <si>
    <t>461719, Оренбургская область, Асекеевский район, с. Лекаревка, ул. Молодёжная, 2</t>
  </si>
  <si>
    <t>8(35351) 25-5-28</t>
  </si>
  <si>
    <t xml:space="preserve">lsh28@mail.ru </t>
  </si>
  <si>
    <t>Лебедев Василий Владимирович</t>
  </si>
  <si>
    <t>Муниципальное бюджетное общеобразовательное учреждение "Мартыновская средняя общеобразовательная школа"</t>
  </si>
  <si>
    <t>461723, Оренбургская область, Асекеевский район, с. Мартыновка, ул. Центральная, 50</t>
  </si>
  <si>
    <t>8(35351) 25-8-47</t>
  </si>
  <si>
    <t xml:space="preserve">martinovka1@rambler.ru </t>
  </si>
  <si>
    <t>Лебедева Раиса Николаевна</t>
  </si>
  <si>
    <t>Муниципальное бюджетное общеобразовательное учреждение "Мочегаевская средняя общеобразовательная школа"</t>
  </si>
  <si>
    <t>461721, Оренбургская область, Асекеевский район  с. Мочегай, ул. Школьная, 5</t>
  </si>
  <si>
    <t>8(35351) 23-7-30</t>
  </si>
  <si>
    <t xml:space="preserve">mohc1957@rambler.ru </t>
  </si>
  <si>
    <t>Бедина Тамара Алексеевна</t>
  </si>
  <si>
    <t>Муниципальное бюджетное общеобразовательное учреждение "Новосултангуловская средняя общеобразовательная школа"</t>
  </si>
  <si>
    <t>461704, Оренбургская область, Асекеевский район с. Новосултангулово, ул. Школьная, 5</t>
  </si>
  <si>
    <t>8(35351) 24-7-07</t>
  </si>
  <si>
    <t xml:space="preserve">NSOSH06@MAIL.RU </t>
  </si>
  <si>
    <t>Вафина Энже Хасановна</t>
  </si>
  <si>
    <t>Муниципальное бюджетное общеобразовательное учреждение "Рязановская средняя общеобразовательная школа"</t>
  </si>
  <si>
    <t>461712, Оренбургская область, Асекеевский район, с. Рязановка, пер. Школьный, 1.</t>
  </si>
  <si>
    <t>8(35351) 25-1-44</t>
  </si>
  <si>
    <t xml:space="preserve">rya-schkola@yandex.ru </t>
  </si>
  <si>
    <t>Тобышева Рамиля Султановна</t>
  </si>
  <si>
    <t>Муниципальное бюджетное общеобразовательное учреждение "Старокульшариповская средняя общеобразовательная школа"</t>
  </si>
  <si>
    <t>461727, Оренбургская область, Асекеевский район, с. Старокульшарипово, ул. Школьная, 29.</t>
  </si>
  <si>
    <t>8(35351) 24-5-34</t>
  </si>
  <si>
    <t xml:space="preserve">kul350@mail.ru </t>
  </si>
  <si>
    <t>Хабиров Халит Хайбрахманович</t>
  </si>
  <si>
    <t>Муниципальное бюджетное общеобразовательное учреждение "Старомукменевская средняя общеобразовательная школа"</t>
  </si>
  <si>
    <t>461726, Оренбургская область, Асекеевский район с. Старомукменево, ул. Молодежная, 29</t>
  </si>
  <si>
    <t>8(35351) 27-0-24</t>
  </si>
  <si>
    <t xml:space="preserve">"stmuk1"@mail.ru </t>
  </si>
  <si>
    <t>Шарипов Фарит Сагитович</t>
  </si>
  <si>
    <t>Муниципальное бюджетное общеобразовательное учреждение "Троицкая средняя общеобразовательная школа"</t>
  </si>
  <si>
    <t>461711, Оренбургская область, Асекеевский район, с. Троицкое, ул. Садовая. 11.</t>
  </si>
  <si>
    <t>8(35351) 26-1-91</t>
  </si>
  <si>
    <t xml:space="preserve">"Troizksh"@mail.ru </t>
  </si>
  <si>
    <t>Кульбачная Вера Ивановна</t>
  </si>
  <si>
    <t>Муниципальное бюджетное общеобразовательное учреждение "Чкаловская средняя общеобразовательная школа"</t>
  </si>
  <si>
    <t>461714, Оренбургская область, Асекеевский район пос. Чкаловский, ул. Рабочая, 15</t>
  </si>
  <si>
    <t>8(35351) 23-3-10</t>
  </si>
  <si>
    <t xml:space="preserve">chkalov-sh@mail.ru </t>
  </si>
  <si>
    <t>Пименова Вера Леонидовна</t>
  </si>
  <si>
    <t>Муниципальное бюджетное общеобразовательное учреждение "Юдинская средняя общеобразовательная школа"</t>
  </si>
  <si>
    <t>461711, Оренбургская область, Асекеевский район с. Юдинка, ул. Киселевская, 8</t>
  </si>
  <si>
    <t>8(35351) 27-2-17</t>
  </si>
  <si>
    <t xml:space="preserve">yusshckola@mail.ru </t>
  </si>
  <si>
    <t>Силантьев Василий Викторович</t>
  </si>
  <si>
    <t>Муниципальное бюджетное общеобразовательное учреждение "Яковлевская средняя общеобразовательная школа"</t>
  </si>
  <si>
    <t>461702, Оренбургская область, Асекеевский район, с. Яковлевка, ул. Школьная, 9.</t>
  </si>
  <si>
    <t>8(35351) 23-5-13</t>
  </si>
  <si>
    <t xml:space="preserve">yakschool71@mail.ru </t>
  </si>
  <si>
    <t>Рахматуллин Ильнур Гаянович</t>
  </si>
  <si>
    <t>1.  </t>
  </si>
  <si>
    <t>2.  </t>
  </si>
  <si>
    <t>3.  </t>
  </si>
  <si>
    <t>4.  </t>
  </si>
  <si>
    <t>5.  </t>
  </si>
  <si>
    <t>6.  </t>
  </si>
  <si>
    <t>7.  </t>
  </si>
  <si>
    <t>8.  </t>
  </si>
  <si>
    <t>9.  </t>
  </si>
  <si>
    <t>10.     </t>
  </si>
  <si>
    <t>11.     </t>
  </si>
  <si>
    <t>12.     </t>
  </si>
  <si>
    <t>13.     </t>
  </si>
  <si>
    <t>14.     </t>
  </si>
  <si>
    <t>15.     </t>
  </si>
  <si>
    <t>16.     </t>
  </si>
  <si>
    <t>17.     </t>
  </si>
  <si>
    <t>МБОУ Асекеевская ООШ</t>
  </si>
  <si>
    <t>МБОУ Золотородниковская ООШ</t>
  </si>
  <si>
    <t>МБОУ Старосултангуловская ООШ</t>
  </si>
  <si>
    <t>МБОУ Чапаевская ООШ</t>
  </si>
  <si>
    <t>МБОУ Алексеевская СОШ</t>
  </si>
  <si>
    <t>МБОУ Баландинская СОШ</t>
  </si>
  <si>
    <t>МБОУ Думинская СОШ</t>
  </si>
  <si>
    <t>МБОУ Кислинская СОШ</t>
  </si>
  <si>
    <t>Сафина В.А.</t>
  </si>
  <si>
    <t>Лутфуллина Ф.Р.</t>
  </si>
  <si>
    <t>Коновалова Е.А.</t>
  </si>
  <si>
    <t>Акчулпанова М.Н.</t>
  </si>
  <si>
    <t>Васикова М.Н.</t>
  </si>
  <si>
    <t>Мудрякова Г.Н.</t>
  </si>
  <si>
    <t>Алимгулова Р.Г.</t>
  </si>
  <si>
    <t>Бакирова Р.А.</t>
  </si>
  <si>
    <t>Сулейманова А.Ф.</t>
  </si>
  <si>
    <t>Мелехина Н.Н.</t>
  </si>
  <si>
    <t>Самигуллина А.К.</t>
  </si>
  <si>
    <t>Косынко Е.В.</t>
  </si>
  <si>
    <t>Терентьева Л.В.</t>
  </si>
  <si>
    <t>Бородкина Т.И.</t>
  </si>
  <si>
    <t>Ильина Н.А.</t>
  </si>
  <si>
    <t>Мерянова Е.В.</t>
  </si>
  <si>
    <t>Шигапова А.Х.</t>
  </si>
  <si>
    <t>Тобышева Р.С.</t>
  </si>
  <si>
    <t>Калимова Г.Я.</t>
  </si>
  <si>
    <t>Галявеева З.М.</t>
  </si>
  <si>
    <t>Хуснутдинова Р.Х.</t>
  </si>
  <si>
    <t>Абросимова О.П.</t>
  </si>
  <si>
    <t>Давлетова И.С.</t>
  </si>
  <si>
    <t>Шакурова Р.Я.</t>
  </si>
  <si>
    <t xml:space="preserve"> учитель начальных классов</t>
  </si>
  <si>
    <t>Бедина Т.А.</t>
  </si>
  <si>
    <t>Золотухина Т.В.</t>
  </si>
  <si>
    <t>Халимова Р.Ш.</t>
  </si>
  <si>
    <t>Шарипова З.А.</t>
  </si>
  <si>
    <t>Силантьева О.Н.</t>
  </si>
  <si>
    <t>Полещук О.А.</t>
  </si>
  <si>
    <t>Карпаева Т.З.</t>
  </si>
  <si>
    <t>Мухетдинова Х.Х.</t>
  </si>
  <si>
    <t>Исхакова Л.Р.</t>
  </si>
  <si>
    <t>Лебедева Р.Н., математика, ВК</t>
  </si>
  <si>
    <t>Хамматова Р.А., математика, ВК</t>
  </si>
  <si>
    <t>психолог</t>
  </si>
  <si>
    <t>Назмеева А.М.</t>
  </si>
  <si>
    <t>Тавеева Д.Р.</t>
  </si>
  <si>
    <t>Лебедева Р.Н.</t>
  </si>
  <si>
    <t>Зиганшина Г.М.</t>
  </si>
  <si>
    <t>Еськова Г.В.</t>
  </si>
  <si>
    <t>Бояркова Л.Р.</t>
  </si>
  <si>
    <t>Саразова А.В.</t>
  </si>
  <si>
    <t>Хамматова Р.А.</t>
  </si>
  <si>
    <t>Козлова Ю.Л.</t>
  </si>
  <si>
    <t>Гудыма О.П.</t>
  </si>
  <si>
    <t>Рябова Н.Н.</t>
  </si>
  <si>
    <t>Лучино Н.Н.</t>
  </si>
  <si>
    <t>Пенькова Т.Н.</t>
  </si>
  <si>
    <t>Ахметшина О.Я.</t>
  </si>
  <si>
    <t>Глазунова Ж.А.</t>
  </si>
  <si>
    <t>Миннибаева Р.Р.</t>
  </si>
  <si>
    <t>Кухарева Ф.З.</t>
  </si>
  <si>
    <t>Вафина Э.Х.</t>
  </si>
  <si>
    <t>Кириллова А.М.</t>
  </si>
  <si>
    <t xml:space="preserve">Нуреев А.А. </t>
  </si>
  <si>
    <t>Шарипова А.Т</t>
  </si>
  <si>
    <t>Манойлова Л.В.</t>
  </si>
  <si>
    <t>Петроченко Е.Л.</t>
  </si>
  <si>
    <t xml:space="preserve">Салимова М.Ю. </t>
  </si>
  <si>
    <t>Щербакова Г.И.</t>
  </si>
  <si>
    <t>Газизуллина Ю.И.</t>
  </si>
  <si>
    <t>Яхина Н.Г.</t>
  </si>
  <si>
    <t>Риязова Р.Х.</t>
  </si>
  <si>
    <t>Садриева М.М.</t>
  </si>
  <si>
    <t>Файзуллина Г.Ш.</t>
  </si>
  <si>
    <t>Малышева Н.И.</t>
  </si>
  <si>
    <t>Елизарова О.В.</t>
  </si>
  <si>
    <t>Гирфанова Р.М.</t>
  </si>
  <si>
    <t>Гаврилова Е.Н.</t>
  </si>
  <si>
    <t>Силантьев В.В.</t>
  </si>
  <si>
    <t>Хайруллина Д.М.</t>
  </si>
  <si>
    <t>МБОУ  Кислинская СОШ</t>
  </si>
  <si>
    <t>Фаридонова Ф.А.</t>
  </si>
  <si>
    <t>Галиуллина Р.Х.</t>
  </si>
  <si>
    <t>Замалеева Р.В.</t>
  </si>
  <si>
    <t>Рахимова Ф. А.</t>
  </si>
  <si>
    <t>Астафьева Е.В.</t>
  </si>
  <si>
    <t>Никулина Н.А.</t>
  </si>
  <si>
    <t>Усманов Р.И.</t>
  </si>
  <si>
    <t>Мангаева П.Н.</t>
  </si>
  <si>
    <t>Шайдуллин Р.Г.</t>
  </si>
  <si>
    <t>Абрамова М.А.</t>
  </si>
  <si>
    <t>Шарипов Ф.С.</t>
  </si>
  <si>
    <t>Кульбачная В.И.</t>
  </si>
  <si>
    <t>Зиянгулова Н.И.</t>
  </si>
  <si>
    <t>Хабибуллина Л.А.</t>
  </si>
  <si>
    <t>Шестернина Т.А.</t>
  </si>
  <si>
    <t>Ахсанова Г.И.</t>
  </si>
  <si>
    <t>Ксенофонтова С.А.</t>
  </si>
  <si>
    <t>Хамматова Н.Х.</t>
  </si>
  <si>
    <t>Губарева С.С.</t>
  </si>
  <si>
    <t>Карпаева С.Н.</t>
  </si>
  <si>
    <t>Решетова Н.А.</t>
  </si>
  <si>
    <t>Мойсак Л.Д.</t>
  </si>
  <si>
    <t>Мартиросян Х.И.</t>
  </si>
  <si>
    <t>прикладная математика</t>
  </si>
  <si>
    <t>Асылгареева Р.С.</t>
  </si>
  <si>
    <t>Бакулина Н.В.</t>
  </si>
  <si>
    <t>Загидуллина Д.Р.</t>
  </si>
  <si>
    <t>Скирта Н.В.</t>
  </si>
  <si>
    <t>Зеляева Э.Ф.</t>
  </si>
  <si>
    <t>Гусак Л.П.</t>
  </si>
  <si>
    <t>Михалкина Т.П.</t>
  </si>
  <si>
    <t>Хафизова З.Ш.</t>
  </si>
  <si>
    <t>Степанова Т.И.</t>
  </si>
  <si>
    <t>Хайруллина Т.А.</t>
  </si>
  <si>
    <t>Курочкина О.Н., русский язык, ВК</t>
  </si>
  <si>
    <t>Хафизова З.Ш., русский язык, ВК</t>
  </si>
  <si>
    <t>Тобышева Р.С., русский язык, ВК</t>
  </si>
  <si>
    <t>Исхакова Л.Р., русский язык, ВК</t>
  </si>
  <si>
    <t>Калимова Г.Я., русский язык, ВК</t>
  </si>
  <si>
    <t>Губарева С.С., русский язык, ВК</t>
  </si>
  <si>
    <t>Чапаевская ООШ - филиал МБОУ Яковлевская СОШ</t>
  </si>
  <si>
    <t>Асекеевская ООШ - филиал МБОУ Асекеевская СОШ</t>
  </si>
  <si>
    <t>Кислинская ООШ - филиал МБОУ Асекеевская СОШ</t>
  </si>
  <si>
    <t xml:space="preserve">Думинская СОШ - филиал МБОУ Троицкая СОШ </t>
  </si>
  <si>
    <t>Гудыма К.А., математика, ВП. ВК</t>
  </si>
  <si>
    <t>Иванова Р.С., математика, СП, 2 кв.к.</t>
  </si>
  <si>
    <t>Еськова Г.В., математика, СП, 2 кв.к.</t>
  </si>
  <si>
    <t>Астафьева Т.Н., ПиМНО, ВП, 1 кв.к.</t>
  </si>
  <si>
    <t>Камалиев Р.Н., математика, ВП, без кв.к.</t>
  </si>
  <si>
    <t>Назмеева А.М., математика, ВП, 1кв.кат.</t>
  </si>
  <si>
    <t>Ефимова Р.А., математика, ВП, 1 кв.к.</t>
  </si>
  <si>
    <t>Шарипова А.Т., математика, ВП, Вк</t>
  </si>
  <si>
    <t>Казаченко Ф.С., математика, ВП, 1 кв.к..</t>
  </si>
  <si>
    <t>Асылгареева Р.Р., математика, ВП, 1 кв.к.</t>
  </si>
  <si>
    <t>Кириллова А.М., математика, ВП, 2 кв.к.</t>
  </si>
  <si>
    <t>Сираева Л.В., математика, ВП, 1 кв.к.</t>
  </si>
  <si>
    <t>Шакурова Р.Я.,  математика, ВП, 1 кв.к.</t>
  </si>
  <si>
    <t>Кухарева Ф.З., математика, ВП, 1 кв.к.</t>
  </si>
  <si>
    <t>Щербакова Г.И., математика, ВП, 1 кв.к.</t>
  </si>
  <si>
    <t>Зиянгулова Н.И., математика, ВП, 1 кв. к.</t>
  </si>
  <si>
    <t>Хайруллина Н.А., математика, ВП, ВК</t>
  </si>
  <si>
    <t>Архипова Л.М., математика, ВП, ВК</t>
  </si>
  <si>
    <t>Хамматова Р.А., математика, ВП, ВК</t>
  </si>
  <si>
    <t>Гайнуллин В.Г.,  математика, ВП, 1 кв.к.</t>
  </si>
  <si>
    <t>Журавлева О.М., математика, ВП, 1 кв.к.</t>
  </si>
  <si>
    <t>Шестернина Т.А., математика, ВП, Вк</t>
  </si>
  <si>
    <t>Тураева Л.И., математика, ВП, 1 кв.к.</t>
  </si>
  <si>
    <t>Рябова Н.Н. , математика, ВП, 1 кв.к.</t>
  </si>
  <si>
    <t>Кирилова Л.Д.</t>
  </si>
  <si>
    <t>Кених Л.Ю.</t>
  </si>
  <si>
    <t>Курочкина О.Н.</t>
  </si>
  <si>
    <t>Щербакова Г.Н.</t>
  </si>
  <si>
    <t>Кинжибаева А.К.</t>
  </si>
  <si>
    <t>Гудыма К.А.</t>
  </si>
  <si>
    <t>Иванова Р.С.</t>
  </si>
  <si>
    <t>Астафьева Т.Н.</t>
  </si>
  <si>
    <t>Камалиев Р.Н.</t>
  </si>
  <si>
    <t>Хафизова Г.И.</t>
  </si>
  <si>
    <t>Ефимова Р.А.</t>
  </si>
  <si>
    <t>Шарипова А.Т.</t>
  </si>
  <si>
    <t>Казаченко Ф.С.</t>
  </si>
  <si>
    <t>Асылгареева Р.Р.</t>
  </si>
  <si>
    <t>Сираева Л.В.</t>
  </si>
  <si>
    <t>Зиянгулова Н.И</t>
  </si>
  <si>
    <t>Хайруллина Н.А.</t>
  </si>
  <si>
    <t>Архипова Л.М.</t>
  </si>
  <si>
    <t>Гайнуллин В.Г.</t>
  </si>
  <si>
    <t>Журавлева О.М.</t>
  </si>
  <si>
    <t>Тураева Л.И.</t>
  </si>
  <si>
    <t xml:space="preserve">Рябова Н.Н. </t>
  </si>
  <si>
    <t>Сулейманова Р.А.</t>
  </si>
  <si>
    <t>Микляева С.А.</t>
  </si>
  <si>
    <t>Хазиева Р.С.</t>
  </si>
  <si>
    <t>учитель технологии</t>
  </si>
  <si>
    <t>Кучербаев Д.Ш.</t>
  </si>
  <si>
    <t>Пименов А.С.</t>
  </si>
  <si>
    <t>Сулюкманова Н.Ю.</t>
  </si>
  <si>
    <t>Хайруллина Р.Р.</t>
  </si>
  <si>
    <t>Фаттахова Р.Г.</t>
  </si>
  <si>
    <t>Глущенко О.Г.</t>
  </si>
  <si>
    <t>учитель рисования</t>
  </si>
  <si>
    <t>Тагиева Э.Р.</t>
  </si>
  <si>
    <t>Лазарева Л.Н.</t>
  </si>
  <si>
    <t>Мочалина О.Н.</t>
  </si>
  <si>
    <t>Власова Т.П.</t>
  </si>
  <si>
    <t>Тимошенко М.Н.</t>
  </si>
  <si>
    <t>Гоменюк В.И.</t>
  </si>
  <si>
    <t>Шилекпаев А.Н.</t>
  </si>
  <si>
    <t>учитель информатики и ИКТ</t>
  </si>
  <si>
    <t>Хафизова Р.З.</t>
  </si>
  <si>
    <t>Хисамутдинова М.Д.</t>
  </si>
  <si>
    <t>Дурасова Л.Д.</t>
  </si>
  <si>
    <t>Васильева М.В.</t>
  </si>
  <si>
    <t>МБОУ Аксютинская СОШ</t>
  </si>
  <si>
    <t>Давлятова И.С.</t>
  </si>
  <si>
    <t>Волынкина С.Ш.</t>
  </si>
  <si>
    <t>Хисамутдинова М.Д.,  русский язык, ВП, 1 к</t>
  </si>
  <si>
    <t>Губарева С.С., русский язык, ВП,  ВК</t>
  </si>
  <si>
    <t>Шарипова З.А., русский язык, ВП,  ВК</t>
  </si>
  <si>
    <t>Мухетдинова Х.Х., русский язык, ВП, ВК</t>
  </si>
  <si>
    <t>Халимова Р.Ш., русский язык, ВП,  1 к</t>
  </si>
  <si>
    <t>Бедина Т.А., русский язык, ВП, ВК</t>
  </si>
  <si>
    <t>Карпаева Т.З., русский язык, ВП, 1 к</t>
  </si>
  <si>
    <t>Давлетова И.С., русский язык, ВП, 1 к</t>
  </si>
  <si>
    <t>Хафизова З.Ш., русский язык, ВП, ВК</t>
  </si>
  <si>
    <t>Калимова Г.Я., русский язык, ВП, ВК</t>
  </si>
  <si>
    <t>Бородкина Т.И., русский язык, ВП, без кв</t>
  </si>
  <si>
    <t>Полещук О.А., русский язык, ВП, ВК</t>
  </si>
  <si>
    <t>Хамматова Н.Х., русский язык, ВП, 1 к</t>
  </si>
  <si>
    <t>Михалкина Т.П., русский язык, ВП, 1 к</t>
  </si>
  <si>
    <t>Мелехина Н.Н., русский язык, ВП,  2 к</t>
  </si>
  <si>
    <t>Гусак Л.П., ПиМНО, ВП, без кв</t>
  </si>
  <si>
    <t>Исхакова Л.Р., русский язык, ВП, ВК</t>
  </si>
  <si>
    <t>Аитова Т.В., ПиМНО, ВП, 2 кв.к.</t>
  </si>
  <si>
    <t>Баландинская СОШ- филиал МБОУ Заглядинская СОШ</t>
  </si>
  <si>
    <t>Аитова Т.В.</t>
  </si>
  <si>
    <t>Волынкина С.Ш., математика, ВК</t>
  </si>
  <si>
    <t>Мойсак Л.Д., математика, ВК</t>
  </si>
  <si>
    <t>Мартиросян Х.И., математика, ВК</t>
  </si>
  <si>
    <t>Гудыма К.А., математика, ВК</t>
  </si>
  <si>
    <t>Казаченко Ф.С., математика, ВК</t>
  </si>
  <si>
    <t>Абдрахманова Р.Г.</t>
  </si>
  <si>
    <t>Петроченкова Е.Л.</t>
  </si>
  <si>
    <t>Зарипова Л.П.</t>
  </si>
  <si>
    <t>Шарифкулова Т.Г.</t>
  </si>
  <si>
    <t>Кирилова А.М.</t>
  </si>
  <si>
    <t>Посещение уроков показало, что преподавание предметов учебного плана в 4-х, 9-х, 11-х классах  школ района ведется на удовлетворительном уровне. Обучающиеся показывают хорошие  знания по предметам (подтверждение результаты ЕГЭ и экзаменов), но вместе с тем, высок еще процент детей, получивших  отметку "3" по итогам четверти. Учителям  необходимо активно применять системно-деятельностного подход в обучении, который позволит поднять уровень успешности и качества знаний по предметам.</t>
  </si>
  <si>
    <t>Количество выпускников, выполнявших работу</t>
  </si>
  <si>
    <t>Положительные результаты</t>
  </si>
  <si>
    <t>Отметки "4" и "5"</t>
  </si>
  <si>
    <t>число</t>
  </si>
  <si>
    <t>Баландинская СОШ - филиал МБОУ Заглядинская СОШ</t>
  </si>
  <si>
    <t>Результаты пробного регионального экзамена по математике в 7 классе</t>
  </si>
  <si>
    <t>Территория</t>
  </si>
  <si>
    <t>Общие сведения  по общеобразовательным учреждениям района(города)</t>
  </si>
  <si>
    <t>ФИО учителя, специальность по диплому, образование,  кв.кат.</t>
  </si>
  <si>
    <t>Класс, литера</t>
  </si>
  <si>
    <t>Общее количество учащихся</t>
  </si>
  <si>
    <t>Количество учащихся, сдававших экзамен</t>
  </si>
  <si>
    <t>Асекеевский район</t>
  </si>
  <si>
    <t>МБОУ Золотородниковская ООШ - филиал МБОУ Заглядинская СОШ</t>
  </si>
  <si>
    <t>Тавеева Д.Р.,математика, ВП, 1 кв.к.</t>
  </si>
  <si>
    <t>Бакулина Н.В., математика, ВП, 1 кв.к.</t>
  </si>
  <si>
    <t>Салимова М.Ю, математика, ВП, 1 кв.к.</t>
  </si>
  <si>
    <t>Волынкина С.Ш., математика, ВП, ВК</t>
  </si>
  <si>
    <t>Гайнуллин В.Г., математика, ВП, 1 кв.к.</t>
  </si>
  <si>
    <t>Асекееевская ООШ- филиал МБОУ Асекеевская СОШ</t>
  </si>
  <si>
    <t>Назмееева А.М., математика, ВП, 1 кв.к.</t>
  </si>
  <si>
    <t xml:space="preserve">Думинская СОШ -филиал МБОУ Троицкая СОШ </t>
  </si>
  <si>
    <t>Рябова Н.Н.,математика, ВП. 1 кв.к.</t>
  </si>
  <si>
    <t>Алексеевская ООШ - филиал Кутлуеской СОШ</t>
  </si>
  <si>
    <t>Камалиев Р.Н. математика, ВП, без кв.к.</t>
  </si>
  <si>
    <t>Казаченко Ф.С., математика, ВП, 1 кв.к.</t>
  </si>
  <si>
    <t>Аксютина Н.А.,ПиМНО, ВП, 1 кв.к.</t>
  </si>
  <si>
    <t>Хабибуллина Л.А., математика, ВП, ВК</t>
  </si>
  <si>
    <t>Шарифкулова Т.Г., математика, ВП, 1 кв.к.</t>
  </si>
  <si>
    <t>Козлова Ю.Л., математика, ВП, 1 кв.к.</t>
  </si>
  <si>
    <t>Решетова Н.А., математика, ВП, ВК</t>
  </si>
  <si>
    <t>7а</t>
  </si>
  <si>
    <t>7б</t>
  </si>
  <si>
    <t>7в</t>
  </si>
  <si>
    <t>Иванова  Р.С., математика, ВП. 2 кв.к.</t>
  </si>
  <si>
    <t>Хафизова Г.И., математика, ВП, без к в.к.</t>
  </si>
  <si>
    <t>Глазунова Ж.А., математика, ВП, 1 кв.к.</t>
  </si>
  <si>
    <t>Гудыма К.А., математика, ВП, ВК</t>
  </si>
  <si>
    <t>Шакурова Р.Я., математика, ВП, 1 кв.к.</t>
  </si>
  <si>
    <t>Кирилова А.М., математика, ВП, без кв.к.</t>
  </si>
  <si>
    <t>ВСЕГО</t>
  </si>
  <si>
    <t xml:space="preserve">Результаты пробного регионального экзамена по русскому языку в 7 классах по общеобразовательным учреждениям района </t>
  </si>
  <si>
    <t>Ефремов Е.А., русский язык, СП, без кв.к.</t>
  </si>
  <si>
    <t>Золотородниковская ООШ-филиал МБОУ Заглядинская СОШ</t>
  </si>
  <si>
    <t>Лутфуллина Ф.Р., русский язык, ВП, 1 кв.к.</t>
  </si>
  <si>
    <t>Пименова В.Л., русский язык, ВП, ВК</t>
  </si>
  <si>
    <t>Халимова Р.Ш., русский язык, ВП, 1 кв.к.</t>
  </si>
  <si>
    <t>Хуснутдинова Р.Х  русский язык, ВП, 1 кв.к.</t>
  </si>
  <si>
    <t>Кочнева Г.М., русский язык, ВП, 1 кв.к.</t>
  </si>
  <si>
    <t>Шарипова З.А., русский язык, ВП, ВК</t>
  </si>
  <si>
    <t xml:space="preserve">Самигуллина А.К., русский язык, ВП, 1 кв.к. </t>
  </si>
  <si>
    <t>Мерянова Е.В., русский язык, ВП, 1 кв.к.</t>
  </si>
  <si>
    <t>Мудрякова Г.Н., русский язык, ВП, 1 кв.к.</t>
  </si>
  <si>
    <t>Аксютинская ООШ-филиал МБОУ Троицкая СОШ</t>
  </si>
  <si>
    <t>Васильева М.В., русский язык, ВП, 1 кв.к.</t>
  </si>
  <si>
    <t>Давлетова И.С., русский язык, ВП, 1 кв.к.</t>
  </si>
  <si>
    <t>Шарифуллина Э.Ф., русский язык, ВП, ВК</t>
  </si>
  <si>
    <t xml:space="preserve">Ильина Н.А. ПиМНО, ВП, 2 кв.к.
</t>
  </si>
  <si>
    <t>Махмутова К.С., русский язык, ВП, без кв.к.</t>
  </si>
  <si>
    <t>Косынко Е.В., русский язык, ВП, 1 кв.к.</t>
  </si>
  <si>
    <t>Аитова Т.В., русский язык, ВП, 2 кв.к.</t>
  </si>
  <si>
    <t>Бакирова Р.А., русский язык, ВП, ВК</t>
  </si>
  <si>
    <t>Алимгулова Р.Г.,русский язык, ВП, 2 кв.к.</t>
  </si>
  <si>
    <t>Хисамутдинова М.Д., русский язык, ВП, 1 кв.к.</t>
  </si>
  <si>
    <t>Федорова Н.В., ПиМНО, ВП, без кв.к.</t>
  </si>
  <si>
    <t xml:space="preserve"> Кислинская ООШ- филиал МБОУ Асекеевская СОШ</t>
  </si>
  <si>
    <t>Терентьева Л.В., русский язык, ВП, 1 кв.к.</t>
  </si>
  <si>
    <t>Кинжибаева А.К., русский язык, ВП, 1 кв.к.</t>
  </si>
  <si>
    <t>Шигапова А.Х., русский язык, ВП, ВК</t>
  </si>
  <si>
    <t>Результаты пробного регионального экзамена по русскому языку в 8 классах по общеобразовательным учреждениям района (города)</t>
  </si>
  <si>
    <t>Мелёхина Н.Н., русский язык, ВП, 1 кв.к.</t>
  </si>
  <si>
    <t>Чкаловская СОШ</t>
  </si>
  <si>
    <t>Хайруллина Т.А., русский язык, ВП, 1 кв.к.</t>
  </si>
  <si>
    <t>8а</t>
  </si>
  <si>
    <t>8б</t>
  </si>
  <si>
    <t>Портнова Е.П., ПиМНО, ВП, 1 кв.к.</t>
  </si>
  <si>
    <t>Хуснутдинова Р.Х., русский язык, ВП, 1 кв.к.</t>
  </si>
  <si>
    <t>Сафина В.А., русский язык, ВП, ВК</t>
  </si>
  <si>
    <t>Шарипова З. А, русский язык, ВП, ВК</t>
  </si>
  <si>
    <t>КарпаеваТ.З., русский язык, ВП, 1 кв.к</t>
  </si>
  <si>
    <t>Алексеевская ООШ-филиал МБОУ Кутлуевская СОШ</t>
  </si>
  <si>
    <t>Курочкина О.Н., русский язык, ВП, ВК</t>
  </si>
  <si>
    <t>МБОУ Кутлуевская сош</t>
  </si>
  <si>
    <t>Васикова М.Н., русский язык, ВП, 1 кв.к.</t>
  </si>
  <si>
    <t>Кених Л.Ю., русский язык, ВП, 1 кв.к.</t>
  </si>
  <si>
    <t>Силантьева О.Н., русский язык, ВП, ВК</t>
  </si>
  <si>
    <t>Ахсанова Г.И., русский язык, ВП, 1 кв.к.</t>
  </si>
  <si>
    <t>Калимова Г.Я. , русский язык, ВП, ВК</t>
  </si>
  <si>
    <t>Тобышева Р.С., русский язык, ВП, ВК</t>
  </si>
  <si>
    <t>Аитова Т.В., русский язык, вп, 2 КВ.К.</t>
  </si>
  <si>
    <t>МБОУ "Асекеевская средняя общеобразовательная школа"</t>
  </si>
  <si>
    <t>Азнагулова Г.А., русский язык, ВП, ВК</t>
  </si>
  <si>
    <t>Хисамутдинова М.Д.,русский язык, ВП, 1 кв.к.</t>
  </si>
  <si>
    <t>Губарева С.С., русский язык, ВП, ВК</t>
  </si>
  <si>
    <t>8в</t>
  </si>
  <si>
    <t>Фёдорова Н.В., ПиМНО, ВП, без кв.к.</t>
  </si>
  <si>
    <t>Кислинская ООШ-филиал МБОУ Асекеевская СОШ</t>
  </si>
  <si>
    <t xml:space="preserve">Кинжибаева А.К., русский язык, ВП. 1 кв.к. </t>
  </si>
  <si>
    <t>Результаты пробного регионального экзамена по математике в 8 классе</t>
  </si>
  <si>
    <t>Тавеева Д.Р., математика, ВП, 1 кв.к.</t>
  </si>
  <si>
    <t>Петроченко Е.Л., математика, ВП, 1 кв.к.</t>
  </si>
  <si>
    <t>Диниева Г.Г., математика, ВП, ВК</t>
  </si>
  <si>
    <t>Салимова М.Ю., математика, ВП, 1 кв.к.</t>
  </si>
  <si>
    <t>Лебедева Р.Н., математика, ВП, ВК</t>
  </si>
  <si>
    <t>Шарифкулова Т.Г, математика, ВП, 1 кв.к.</t>
  </si>
  <si>
    <t>Рябова Н.Н., математика, ВП, 1 кв.к.</t>
  </si>
  <si>
    <t xml:space="preserve"> Кухарева Ф.З.,математика, ВП, 1 кв.к.</t>
  </si>
  <si>
    <t>Алексеевская ООШ - филиал Кутлуевской СОШ</t>
  </si>
  <si>
    <t>Камалиев Р.Н.математика, ВП, без кв.к.</t>
  </si>
  <si>
    <t>Хамитова Ю.Е. математика, ВП, без к в.к.</t>
  </si>
  <si>
    <t>Аксютина Н.А., ПиМНО, ВП, 1 кв.к.</t>
  </si>
  <si>
    <t>Чапаевская ООШ-филиал МБОУ Яковлевская СОШ</t>
  </si>
  <si>
    <t>Еськова Г.В., математика, ВП, 2 кв.к.</t>
  </si>
  <si>
    <t>Молчанова И.Н., математика, ВП, без кв.к.</t>
  </si>
  <si>
    <t>МБОУ Троицкое СОШ</t>
  </si>
  <si>
    <t>Манойлова Л.В., математика, ВП, 1 кв.к.</t>
  </si>
  <si>
    <t>Лучино Н.Н., математика, ВП, 1 кв.к.</t>
  </si>
  <si>
    <t>Нуреев А.А., физика, ВП, ВК</t>
  </si>
  <si>
    <t>Мойсак Л.Д., математика, ВП, ВК</t>
  </si>
  <si>
    <t>Саразова А.В., математика, ВП, 1 кв. к.</t>
  </si>
  <si>
    <t xml:space="preserve">Самаркинская  ООШ - филиал </t>
  </si>
  <si>
    <t>Иванова Р.С, математика, 2 кв.к.</t>
  </si>
  <si>
    <t>Хафизова Г.И ., математика, ВП, без кв.к.</t>
  </si>
  <si>
    <t>Вафина Э.Х., математика, ВП, ВК</t>
  </si>
  <si>
    <t>Результаты пробного регионального экзамена в 4 классе по общеобразоввательным учреждениям района (города)</t>
  </si>
  <si>
    <t xml:space="preserve">Результаты экзамена                </t>
  </si>
  <si>
    <t>Группа "риска"</t>
  </si>
  <si>
    <t>критический уровень                        0б. - 23 б. (кол-во)</t>
  </si>
  <si>
    <t>критический уровень                        0б. - 23 б. (%)</t>
  </si>
  <si>
    <t>допустимый уровень                     24 б. - 34 б. (кол-во)</t>
  </si>
  <si>
    <t>допустимый уровень                     24 б. - 34 б.(%)</t>
  </si>
  <si>
    <t>уровень выше среднего                        35 б. - 41 б.(кол-во)</t>
  </si>
  <si>
    <t>уровень выше среднего                        35 б. - 41 б. (%)</t>
  </si>
  <si>
    <t>уровень выше среднего                        35 б. - 41 б. (кол-во)</t>
  </si>
  <si>
    <t>Точилова В.Г. , ПиМНО, ВП, 1 кв.к.</t>
  </si>
  <si>
    <t>Кашапова Э.М., начальные классы, СП, 2 кв.к.</t>
  </si>
  <si>
    <t>Фёдорова Т.А., ПиМНО, ВП, 1 кв.к.</t>
  </si>
  <si>
    <t>Карпаева В.М. ПиМНО, ВП, 1 кв.к.</t>
  </si>
  <si>
    <t>Погорелова С.Н., ПиМНО, ВП, ВК</t>
  </si>
  <si>
    <t>4а</t>
  </si>
  <si>
    <t>Камалеева М.А., ПиМНО, ВП, ВК</t>
  </si>
  <si>
    <t>4б</t>
  </si>
  <si>
    <t>Заико О.Н. ПиМНО, ВП, 1 кв.к.</t>
  </si>
  <si>
    <t>Будникова Л.В., ПиМНО, ВП, 1 кв.к.</t>
  </si>
  <si>
    <t>Захарова Л.В., ПиМНО, ВП, 1 кв.к.</t>
  </si>
  <si>
    <t>Файзуллина Г.Р. ПиМНО, ВП, 1 кв.к.</t>
  </si>
  <si>
    <t>Зайдуллина А.А., ПиМНО, ВП, 1 кв.к.</t>
  </si>
  <si>
    <t>Ларионова Н.С. Начальные классы, СП, 2 кв.к.</t>
  </si>
  <si>
    <t>Аксютина Н.В., ПиМНО, ВП, 1 кв.к.</t>
  </si>
  <si>
    <t>Сулейманова А.А., ПиМНО, ВП, 1 кв.к.</t>
  </si>
  <si>
    <t>Аглиуллина Г.Х.,  ПиМНО, ВП, 1 кв.к.</t>
  </si>
  <si>
    <t>Ильина Н.А. ПиМНО, ВП, 2 кв.к.</t>
  </si>
  <si>
    <t>Мельникова В.А., начальные классы, СП, без кв.к.</t>
  </si>
  <si>
    <t>Мязина Р.Н., ПиМНО, ВП,ВК</t>
  </si>
  <si>
    <t>Садыкова К.М., ПиМНО, ВП, ВК</t>
  </si>
  <si>
    <t>Захарова Н.М., ПиМНО, ВП, 1 кв.к.</t>
  </si>
  <si>
    <t>Лутфуллина Ю.Ф., ПиМНО, ВП, ВК</t>
  </si>
  <si>
    <t>Зинурова Р.Я., начальные классы, СП, 1 кв.к.</t>
  </si>
  <si>
    <t xml:space="preserve">Тихонова Н.П., начальные классы, СП, без кв.к. </t>
  </si>
  <si>
    <t>Мартьянова Н.М., ПиМНО, ВП, ВК</t>
  </si>
  <si>
    <t>Гоменюк О.А., ПиМНО, ВП, 1 кв.к.</t>
  </si>
  <si>
    <t>Таганова Т.А., ПиМНО, ВП, 1 кв.к.</t>
  </si>
  <si>
    <t>Давлятова Р.Я., ПиМНО, ВП, ВК</t>
  </si>
  <si>
    <t>Всего</t>
  </si>
  <si>
    <t>Подготовка к региональному экзамену,государственной итоговой аттестации, единому государственному экзамену осуществляется на каждом уроке и во внеурочное время. Для обучающихся 10-11-х классов школ района организовано и функционирует профильное обучение на базе МБОУ Асекеевская СОШ (физико-математический профиль) и МБОУ Чкаловская СОШ (информационно-технологический профиль), как средство дифференциации и индивидуализации обучения, позволяющее более полно учитываются интересы, склонности и способности обучающихся, созданы условия для образования старшеклассников в соответствии с их профессиональными интересами и намерениями в отношении продолжения образования.</t>
  </si>
  <si>
    <r>
      <t xml:space="preserve">Результаты контрольных срезов 4-х классов </t>
    </r>
    <r>
      <rPr>
        <b/>
        <sz val="12"/>
        <color indexed="8"/>
        <rFont val="Times New Roman"/>
        <family val="1"/>
      </rPr>
      <t>по русскому языку</t>
    </r>
    <r>
      <rPr>
        <b/>
        <sz val="11"/>
        <color indexed="8"/>
        <rFont val="Times New Roman"/>
        <family val="1"/>
      </rPr>
      <t xml:space="preserve"> в 2012-2013 учебном году  в Асекеевском районе    (входная)                                                                                                                                      </t>
    </r>
  </si>
  <si>
    <t xml:space="preserve">Количество обучающихся </t>
  </si>
  <si>
    <t>Количество обучающихся , выполнявших работу</t>
  </si>
  <si>
    <t>ФИО учителей, специальность по диплому, кв.кат.</t>
  </si>
  <si>
    <t xml:space="preserve">ФИО директора, стаж, категория </t>
  </si>
  <si>
    <t>1.</t>
  </si>
  <si>
    <t>МБОУ Баландинская сош</t>
  </si>
  <si>
    <t>Захарова Н.М., ПиМНО, 1 к</t>
  </si>
  <si>
    <t>Куликов Александр Иванович, 22 года, ВК</t>
  </si>
  <si>
    <t>2.</t>
  </si>
  <si>
    <t>МБОУ Асекеевская оош</t>
  </si>
  <si>
    <t>Захарова Л.В., ПиМНО, 1 к</t>
  </si>
  <si>
    <t>Шахмеева Танзиля Идрисовна, 16 лет, ВК</t>
  </si>
  <si>
    <t>3.</t>
  </si>
  <si>
    <t>МБОУ Юдинская сош</t>
  </si>
  <si>
    <t>Заико О.Н., ПиМНО, 1 к</t>
  </si>
  <si>
    <t>Силантьев Василий Викторович, 4 года, 1 к.</t>
  </si>
  <si>
    <t>5.</t>
  </si>
  <si>
    <t>МБОУ Троицкая сош</t>
  </si>
  <si>
    <t>Мельникова В.А., начальные классы, без кв.</t>
  </si>
  <si>
    <t>Кульбачная Вера Ивановна, 20 лет, ВК</t>
  </si>
  <si>
    <t>6.</t>
  </si>
  <si>
    <t>МБОУ Асекеевская сош</t>
  </si>
  <si>
    <t>Лутфуллина Ю.Ф., ПиМНО, ВК</t>
  </si>
  <si>
    <t>Зинурова Р.Я., начальные классы, 1 к</t>
  </si>
  <si>
    <t>7.</t>
  </si>
  <si>
    <t>МБОУ Мартыновская сош</t>
  </si>
  <si>
    <t>Точилова В.Г., ПиМНО, 1 к.</t>
  </si>
  <si>
    <t>Лебедева Раиса Николаевна, 27 лет, ВК</t>
  </si>
  <si>
    <t>8.</t>
  </si>
  <si>
    <t>МБОУ Лекаревская сош</t>
  </si>
  <si>
    <t>Морозова Э.Г., ПиМНО, 1 к</t>
  </si>
  <si>
    <t>Лебедев Василий Владимирович, 23 года, ВК</t>
  </si>
  <si>
    <t>9.</t>
  </si>
  <si>
    <t>МБОУ Мочегаевская сош</t>
  </si>
  <si>
    <t>Карпаева В.М., ПиМНО, 1 к</t>
  </si>
  <si>
    <t>Бедина Тамара Алексеевна, 9 лет, ВК</t>
  </si>
  <si>
    <t>МБОУ Старомукменевская сош</t>
  </si>
  <si>
    <t>Файзуллина Г.Р., ПиМНО, 1 к.</t>
  </si>
  <si>
    <t>Шарипов Фарит Сагитович, 23 года, ВК</t>
  </si>
  <si>
    <t>11.</t>
  </si>
  <si>
    <t>МБОУ Думинская сош</t>
  </si>
  <si>
    <t>Таганова Т.А., ПиМНО, 1 к</t>
  </si>
  <si>
    <t>Исенгулова Жмакыз Лукмановна, 5 лет, ВК</t>
  </si>
  <si>
    <t>12.</t>
  </si>
  <si>
    <t>МБОУ Золотородниковская оош</t>
  </si>
  <si>
    <t>Кашапова Э.М., начальные классы, 2 к</t>
  </si>
  <si>
    <t>Полещук Ольга Александровна, 3 года, 1 к</t>
  </si>
  <si>
    <t>МБОУ Новосултангуловская сош</t>
  </si>
  <si>
    <t>Давлятова Р.Я., ПимНО, ВК</t>
  </si>
  <si>
    <t>Вафина Энже Хасановна, 3 года, ВК</t>
  </si>
  <si>
    <t>МБОУ Красногорская сош</t>
  </si>
  <si>
    <t>Гоменюк О.А., ПиМНО, 1 к</t>
  </si>
  <si>
    <t>Тимошенко Марина Николаевна, 10 лет, ВК</t>
  </si>
  <si>
    <t>Сулейманова А.А., ПиМНО, 1 к</t>
  </si>
  <si>
    <t>Ханнанова Лилия Асгатовна, 11 лет, ВК</t>
  </si>
  <si>
    <t>МБОУ Старокульшариповская сош</t>
  </si>
  <si>
    <t>Садыкова К.М., ПиМНО, ВК</t>
  </si>
  <si>
    <t>Хабиров Халит Хайбрахманович, 3 года, ВК</t>
  </si>
  <si>
    <t>МБОУ Заглядинская сош</t>
  </si>
  <si>
    <t>Мязина Р.Н., ПиМНО, ВК</t>
  </si>
  <si>
    <t>МБОУ Рязановская сош</t>
  </si>
  <si>
    <t>Аглиуллина Г.Х., ПиМНО, 1 к</t>
  </si>
  <si>
    <t>Тобышева Рамиля Султановна, 3 года, 1 к</t>
  </si>
  <si>
    <t>МБОУ Яковлевская сош</t>
  </si>
  <si>
    <t>Будникова Л.В., ПиМНО, 1 к</t>
  </si>
  <si>
    <t>Портнова Елена Павловна, 9 лет, ВК</t>
  </si>
  <si>
    <t>МБОУ Алексеевская сош</t>
  </si>
  <si>
    <t>Шестаева В.М., начальные классы, 2 к</t>
  </si>
  <si>
    <t>МБОУ Чкаловская сош</t>
  </si>
  <si>
    <t>Погорелова С.Н., ПиМНО, ВК</t>
  </si>
  <si>
    <t>Пименова Вера Леонидовна, 11 лет, ВК</t>
  </si>
  <si>
    <t>Камалеева М.А., ПиМНО, 1 к</t>
  </si>
  <si>
    <t>МБОУ Воздвиженская сош</t>
  </si>
  <si>
    <t>Федорова Т.А., начальные классы, 1 к</t>
  </si>
  <si>
    <t>Мартиросян Хачатур Ишханович, 18 лет, ВК</t>
  </si>
  <si>
    <t>МБОУ Аксютинская сош</t>
  </si>
  <si>
    <t>Аксютина Н.В., ПиМНО, 1 к</t>
  </si>
  <si>
    <t>Самаркинская ООШ филиал МБОУ Мочегаевская СОШ</t>
  </si>
  <si>
    <t>Иванова Т.С., начальные классы, 2 к</t>
  </si>
  <si>
    <t>Садыкова В.А., начальные классы, 1 к</t>
  </si>
  <si>
    <t>Шарафутдинова Алия Халилевна, 2 года, без кв</t>
  </si>
  <si>
    <t>МБОУ Кислинская сош</t>
  </si>
  <si>
    <t>Мартьянова Н.М., ПиМНО, ВК</t>
  </si>
  <si>
    <r>
      <t xml:space="preserve">Результаты контрольных срезов 7-х классов </t>
    </r>
    <r>
      <rPr>
        <b/>
        <sz val="12"/>
        <color indexed="8"/>
        <rFont val="Times New Roman"/>
        <family val="1"/>
      </rPr>
      <t>по русскому языку</t>
    </r>
    <r>
      <rPr>
        <b/>
        <sz val="11"/>
        <color indexed="8"/>
        <rFont val="Times New Roman"/>
        <family val="1"/>
      </rPr>
      <t xml:space="preserve"> в 2012-2013 учебном году  в Асекеевском районе    (входная)                                                                                                                                      </t>
    </r>
  </si>
  <si>
    <t>Аитова Т.В., русский язык, 2 к</t>
  </si>
  <si>
    <t>Кочнева Г.М., русский язык, 1 к</t>
  </si>
  <si>
    <t>Хуснутдинова Р.Х., русский язык, 1 к</t>
  </si>
  <si>
    <t>Махмутова К.С., русский язык, без кв</t>
  </si>
  <si>
    <t>Бакирова Р.А., русский язык, ВК</t>
  </si>
  <si>
    <t>Алимгулова Р.Г., русский язык, 2 к</t>
  </si>
  <si>
    <t>Химатудинова М.Д., русский язык, 1 к</t>
  </si>
  <si>
    <t>Коновалова Е.А., русский язык, 1 к</t>
  </si>
  <si>
    <t>Ильина Н.А., ПиМНО, 2 к</t>
  </si>
  <si>
    <t>Мерянова Е.В., русский язык, 1 к</t>
  </si>
  <si>
    <t>Шарипова З.А., русский язык, ВК</t>
  </si>
  <si>
    <t>Самигуллина А.К., русский язык, 2 к</t>
  </si>
  <si>
    <t>Лутфуллина Ф.Р., русский язык, 1 к</t>
  </si>
  <si>
    <t>Шигапова А.Х., русский язык, ВК</t>
  </si>
  <si>
    <t>Кинжибаева А.К., русский язык, 1 к</t>
  </si>
  <si>
    <t>Шарифуллина Э.Ф., русский язык, ВК</t>
  </si>
  <si>
    <t>Косынко Е.В., русский язык, 1 к</t>
  </si>
  <si>
    <t>Давлетова И.С., русский язык, 1 к</t>
  </si>
  <si>
    <t>Халимова Р.Ш., русский язык, 1 к</t>
  </si>
  <si>
    <t>Мудрякова Г.Н., русский язык, 1 к</t>
  </si>
  <si>
    <t>Пименова В.Л., русский язык, ВК</t>
  </si>
  <si>
    <t>Васильева М.В., русский язык, 1 к</t>
  </si>
  <si>
    <t>Федорова Н.В., ПиМНО, без кв</t>
  </si>
  <si>
    <t>Терентьева Л.В., русский язык, 1 к</t>
  </si>
  <si>
    <r>
      <t xml:space="preserve">Результаты контрольных срезов 8-х классов </t>
    </r>
    <r>
      <rPr>
        <b/>
        <sz val="12"/>
        <color indexed="8"/>
        <rFont val="Times New Roman"/>
        <family val="1"/>
      </rPr>
      <t>по русскому языку</t>
    </r>
    <r>
      <rPr>
        <b/>
        <sz val="11"/>
        <color indexed="8"/>
        <rFont val="Times New Roman"/>
        <family val="1"/>
      </rPr>
      <t xml:space="preserve"> в 2012-2013 учебном году  в Асекеевском районе    (входная)                                                                                                                                      </t>
    </r>
  </si>
  <si>
    <t>Сафина В.А., русский язык, ВК</t>
  </si>
  <si>
    <t>Силантьева О.Н., русский язык, ВК</t>
  </si>
  <si>
    <t>Азнагулова Г.А. русский язык, 1 к</t>
  </si>
  <si>
    <t>Хисамутдинова М.Д., русский язык, 1 к</t>
  </si>
  <si>
    <t>Ефремов Е.А., русский язык, без кв</t>
  </si>
  <si>
    <t>Мухетдинова Х.Х., русский язык, ВК</t>
  </si>
  <si>
    <t>Карпаева Т.З., русский язык, 1 к</t>
  </si>
  <si>
    <t>Ахсанова Г.И., русский язык, 1 к</t>
  </si>
  <si>
    <t>Портнова Е.П., ПиМНО, 1 к</t>
  </si>
  <si>
    <t>Хайруллина Т.А., русский язык, 1 к</t>
  </si>
  <si>
    <t>Кених Л.Ю., русский язык, 1 к</t>
  </si>
  <si>
    <t>Васикова М.Н., русский язык, 1 к</t>
  </si>
  <si>
    <t>Мелехина Н.Н., русский язык, 2 к</t>
  </si>
  <si>
    <t xml:space="preserve">Результаты контрольных срезов 9-х классов по русскому языку в 2012-2013 учебном году  в Асекеевском районе    (входная)                                                                                                                                      </t>
  </si>
  <si>
    <t>Скирта Н.В., русский язык, 1 к</t>
  </si>
  <si>
    <t>Гусак Л.П., русский язык, без кв</t>
  </si>
  <si>
    <t>Щербакова Г.Н., русский язык, 2 к</t>
  </si>
  <si>
    <t>Галявеева З.М., русский язык, 1 к</t>
  </si>
  <si>
    <t>Абросимова О.П., русский язык, 1 к</t>
  </si>
  <si>
    <t>Кирилова Л.Д., начальные классы, 2 к</t>
  </si>
  <si>
    <t>4 класс математика (входная)</t>
  </si>
  <si>
    <t>Козлова Ю.Л., математика, 1 кв</t>
  </si>
  <si>
    <t>Назмеева А.М., математика, 1 кв</t>
  </si>
  <si>
    <t>Салимова М.Ю., математика, 1 кв</t>
  </si>
  <si>
    <t>Решетова Н.А., математика, ВК</t>
  </si>
  <si>
    <t>Гайнуллин В.Г., математика, 1 кв</t>
  </si>
  <si>
    <t>Миннибаева Р.Р., математика, 2 кв</t>
  </si>
  <si>
    <t>Кухарева Ф.З., математика, 1 кв</t>
  </si>
  <si>
    <t>Шарифкулова Т.Г., математика, 1 кв</t>
  </si>
  <si>
    <t>Рябова Н.Н., математика, 1 кв</t>
  </si>
  <si>
    <t>Тавеева Д.Р., математика, 1 кв</t>
  </si>
  <si>
    <t>Асылгареева Р.Р., математика, 1 кв</t>
  </si>
  <si>
    <t>Глазунова Ж.А., математика, 1 кв</t>
  </si>
  <si>
    <t>Зарипова Л.П., математика, 1 кв</t>
  </si>
  <si>
    <t>Шакурова Р.Я., математика, 1 кв</t>
  </si>
  <si>
    <t>Хабибуллина Л.А., математика, ВК</t>
  </si>
  <si>
    <t>Кириллова А.М., математика, 2 кв</t>
  </si>
  <si>
    <t>Камалиев Р.Н., математика, без кв</t>
  </si>
  <si>
    <t>Бакулина Н.В., математика, 1 кв</t>
  </si>
  <si>
    <t>Аксютина Н.А., ПиМНО, 1 кв</t>
  </si>
  <si>
    <t>Иванова Р.С., математика, 2 кв</t>
  </si>
  <si>
    <t>Хафизова Г.И., математика, без кв</t>
  </si>
  <si>
    <t>7 класс математика (входная)</t>
  </si>
  <si>
    <t>Манойлова Л.В., математика, 1 кв</t>
  </si>
  <si>
    <t>Саразова А.В., математика, 1 кв</t>
  </si>
  <si>
    <t>Хайруллина Н.А., математика, ВК</t>
  </si>
  <si>
    <t>Вафина Э.Х., математика, ВК</t>
  </si>
  <si>
    <t>Сираева Л.В., математика, 1 кв</t>
  </si>
  <si>
    <t>Нуреев А.А., физика, ВК</t>
  </si>
  <si>
    <t>Лучино Н.Н., математика, 1 кв</t>
  </si>
  <si>
    <t>Дедловская Р.В., математика, 1 кв</t>
  </si>
  <si>
    <t>Петроченко Е.Л., математика, 1 кв</t>
  </si>
  <si>
    <t>Еськова Г.В., математика, 2 кв</t>
  </si>
  <si>
    <t>8 класс математика (входная)</t>
  </si>
  <si>
    <t>Зиянгулова Н.И., математика, 1 кв</t>
  </si>
  <si>
    <t>Архипова Л.М., математика, ВК</t>
  </si>
  <si>
    <t>Шарипова А.Т., математика, ВК</t>
  </si>
  <si>
    <t>Журавлева О.М., математика, 1 кв</t>
  </si>
  <si>
    <t>Шестернина Т.А., математика, ВК</t>
  </si>
  <si>
    <t>Ефимова Р.А., математика, 1 кв</t>
  </si>
  <si>
    <t>Астафьева Т.Н., ПиМНО, 1 кв</t>
  </si>
  <si>
    <t>9 класс математика (входная)</t>
  </si>
  <si>
    <t>Кол-во ОУ, участвующих в проекте</t>
  </si>
  <si>
    <t>Кол-во учащихся, участвующих в проекте</t>
  </si>
  <si>
    <t>Кол-во учащихся, выполнявших работу</t>
  </si>
  <si>
    <t>Количество "2"</t>
  </si>
  <si>
    <t>Количество "3"</t>
  </si>
  <si>
    <t>Количество "4"</t>
  </si>
  <si>
    <t>Количество "5"</t>
  </si>
  <si>
    <t xml:space="preserve">Математика текущая контрольная работа 14.11.2012  </t>
  </si>
  <si>
    <t>русский язык текущая контрольная работа 13.11.2012 года</t>
  </si>
  <si>
    <t xml:space="preserve">Математика 21.11.2012  </t>
  </si>
  <si>
    <t>русский язык 20.11.2012</t>
  </si>
  <si>
    <t>Предмет/дата проведения</t>
  </si>
  <si>
    <r>
      <t xml:space="preserve">Результаты контрольных срезов 4-х классов </t>
    </r>
    <r>
      <rPr>
        <b/>
        <sz val="12"/>
        <color indexed="8"/>
        <rFont val="Times New Roman"/>
        <family val="1"/>
      </rPr>
      <t>по математике</t>
    </r>
    <r>
      <rPr>
        <b/>
        <sz val="11"/>
        <color indexed="8"/>
        <rFont val="Times New Roman"/>
        <family val="1"/>
      </rPr>
      <t xml:space="preserve"> в 2012-2013 учебном году  в Асекеевском районе    20.12.2012                                                                                                                                     </t>
    </r>
  </si>
  <si>
    <t>Захарова Н.М., ВП, ПиМНО, 1 к</t>
  </si>
  <si>
    <t>Захарова Л.В., ВП, ПиМНО, 1 к</t>
  </si>
  <si>
    <t>Заико О.Н., ВП, ПиМНО, 1 к</t>
  </si>
  <si>
    <t>Мельникова В.А., СП, начальные классы, без кв.</t>
  </si>
  <si>
    <t>Лутфуллина Ю.Ф.,ВП,  ПиМНО, ВК</t>
  </si>
  <si>
    <t>Селиверстов Талгат, Шарафиева Гузель, Галявиев Алир, Ерохин Данил, Кутлузаманов Ильназ</t>
  </si>
  <si>
    <t>Зинурова Р.Я., СП, начальные классы, 1 к</t>
  </si>
  <si>
    <t>Точилова В.Г., ВП, ПиМНО, 1 к.</t>
  </si>
  <si>
    <t>Морозова Э.Г., ВП, ПиМНО, 1 к</t>
  </si>
  <si>
    <t>Морозова Наталья</t>
  </si>
  <si>
    <t>Карпаева В.М., ВП, ПиМНО, 1 к</t>
  </si>
  <si>
    <t>Файзуллина Г.Р., ВП, ПиМНО, 1 к.</t>
  </si>
  <si>
    <t>Таганова Т.А., ВП, ПиМНО, 1 к</t>
  </si>
  <si>
    <t>Кашапова Э.М., СП, начальные классы, 2 к</t>
  </si>
  <si>
    <t>Давлятова Р.Я., ВП, ПимНО, ВК</t>
  </si>
  <si>
    <t>Гоменюк О.А., ВП, ПиМНО, 1 к</t>
  </si>
  <si>
    <t>Косынко Богдан</t>
  </si>
  <si>
    <t>Сулейманова А.А., ВП, ПиМНО, 1 к</t>
  </si>
  <si>
    <t>Садыкова К.М., ВП, ПиМНО, ВК</t>
  </si>
  <si>
    <t>Мязина Р.Н., ВП, ПиМНО, ВК</t>
  </si>
  <si>
    <t>Аглиуллина Г.Х., ВП, ПиМНО, 1 к</t>
  </si>
  <si>
    <t>Будникова Л.В., ВП, ПиМНО, 1 к</t>
  </si>
  <si>
    <t>Шестаева В.М., СП, начальные классы, 2 к</t>
  </si>
  <si>
    <t>Погорелова С.Н., ВП, ПиМНО, ВК</t>
  </si>
  <si>
    <t>Чуватов Даниил, Ларионов Владимир, Макаров Денис, Мангутов Дамир</t>
  </si>
  <si>
    <t>Камалеева М.А., ВП, ПиМНО, 1 к</t>
  </si>
  <si>
    <t>Федорова Т.А., СП, начальные классы, 1 к</t>
  </si>
  <si>
    <t>Салимова Диана</t>
  </si>
  <si>
    <t>Аксютина Н.В., ВП, ПиМНО, 1 к</t>
  </si>
  <si>
    <t>Иванова Т.С., СП, начальные классы, 2 к</t>
  </si>
  <si>
    <t>Садыкова В.А., СП, начальные классы, 1 к</t>
  </si>
  <si>
    <t>Горбунова Екатерина</t>
  </si>
  <si>
    <t>Мартьянова Н.М., ВП, ПиМНО, ВК</t>
  </si>
  <si>
    <r>
      <t xml:space="preserve">Результаты контрольных срезов 7-х классов </t>
    </r>
    <r>
      <rPr>
        <b/>
        <sz val="12"/>
        <color indexed="8"/>
        <rFont val="Times New Roman"/>
        <family val="1"/>
      </rPr>
      <t>по математике</t>
    </r>
    <r>
      <rPr>
        <b/>
        <sz val="11"/>
        <color indexed="8"/>
        <rFont val="Times New Roman"/>
        <family val="1"/>
      </rPr>
      <t xml:space="preserve"> в 2012-2013 учебном году  в Асекеевском районе   20.12.2012                                                                                                                                     </t>
    </r>
  </si>
  <si>
    <t>Козлова Ю.Л., ВП, математика, 1 кв</t>
  </si>
  <si>
    <t>Назмеева А.М., ВП,  математика, 1 кв</t>
  </si>
  <si>
    <t>Салимова М.Ю., ВП, математика, 1 кв</t>
  </si>
  <si>
    <t>Ломакин Владислав</t>
  </si>
  <si>
    <t>Гудыма К.А., ВП, математика, ВК</t>
  </si>
  <si>
    <t>Решетова Н.А., ВП, математика, ВК</t>
  </si>
  <si>
    <t>Успанов Ильмир, Кунакхузин Рамис, Имангулова Юлия, Валеев Ильназ, Асылгареева Роза, Шашкина Юлия, Матюхина Крестина, Сумбаев Александр, Мазгутов Давид</t>
  </si>
  <si>
    <t>Хамматова Р.А., ВП, математика, ВК</t>
  </si>
  <si>
    <t>Гайнуллин В.Г., ВП, математика, 1 кв</t>
  </si>
  <si>
    <t>Миннибаева Р.Р., СП, математика, 2 кв</t>
  </si>
  <si>
    <t>Соколова Виктория, Ермолаев Денис</t>
  </si>
  <si>
    <t>Кухарева Ф.З., ВП, математика, 1 кв</t>
  </si>
  <si>
    <t>Кухарев Никитина, Резвый Александр</t>
  </si>
  <si>
    <t>Шарифкулова Т.Г., ВП, математика, 1 кв</t>
  </si>
  <si>
    <t>Рябова Н.Н., ВП, математика, 1 кв</t>
  </si>
  <si>
    <t>Тавеева Д.Р., ВП, математика, 1 кв</t>
  </si>
  <si>
    <t>Асылгареева Р.Р., ВП, математика, 1 кв</t>
  </si>
  <si>
    <t>Глазунова Ж.А., ВП, математика, 1 кв</t>
  </si>
  <si>
    <t>Зарипова Л.П., ВП, математика, 1 кв</t>
  </si>
  <si>
    <t>Шакурова Р.Я., ВП, математика, 1 кв</t>
  </si>
  <si>
    <t>Хабибуллина Л.А., ВП, математика, ВК</t>
  </si>
  <si>
    <t>Шарипов Равель, Сысоев Динар, Кузнецова Регина</t>
  </si>
  <si>
    <t>Кириллова А.М., ВП, математика, 2 кв</t>
  </si>
  <si>
    <t>Волынкина С.Ш., ВП, математика, ВК</t>
  </si>
  <si>
    <t>Камалиев Р.Н., ВП, математика, без кв</t>
  </si>
  <si>
    <t>Бакулина Н.В., ВП, математика, 1 кв</t>
  </si>
  <si>
    <t>Шубин Максим</t>
  </si>
  <si>
    <t>Аксютина Н.А., ВП, ПиМНО, 1 кв</t>
  </si>
  <si>
    <t>Иванова Р.С., СП, математика, 2 кв</t>
  </si>
  <si>
    <t>Хафизова Г.И., СП, математика, без кв</t>
  </si>
  <si>
    <r>
      <t xml:space="preserve">Результаты контрольных срезов 8-х классов </t>
    </r>
    <r>
      <rPr>
        <b/>
        <sz val="12"/>
        <color indexed="8"/>
        <rFont val="Times New Roman"/>
        <family val="1"/>
      </rPr>
      <t>по математике</t>
    </r>
    <r>
      <rPr>
        <b/>
        <sz val="11"/>
        <color indexed="8"/>
        <rFont val="Times New Roman"/>
        <family val="1"/>
      </rPr>
      <t xml:space="preserve"> в 2012-2013 учебном году  в Асекеевском районе    20.12.2012                                                                                                                                      </t>
    </r>
  </si>
  <si>
    <t>Мойсак Л.Д., ВП, математика, ВК</t>
  </si>
  <si>
    <t>Утянина Евгения</t>
  </si>
  <si>
    <t>Назмеева А.М., ВП, математика, 1 кв</t>
  </si>
  <si>
    <t>Иванов Дмитрий</t>
  </si>
  <si>
    <t>Манойлова Л.В., ВП, математика, 1 кв</t>
  </si>
  <si>
    <t>Саразова А.В., ВП, математика, 1 кв</t>
  </si>
  <si>
    <t>Селиверстов Александр, Хафизов Дамир, Данилюк Константин, Попов Кирилл, Исмухамбетов Тимур</t>
  </si>
  <si>
    <t>Хайруллина Н.А., ВП, математика, ВК</t>
  </si>
  <si>
    <t>Лебедева Р.Н., ВП, математика, ВК</t>
  </si>
  <si>
    <t>Миннибаева Р.Р., СП,  математика, 2 кв</t>
  </si>
  <si>
    <t>Ивлиева Ольга</t>
  </si>
  <si>
    <t>Талибуллин Ильгам</t>
  </si>
  <si>
    <t>Вафина Э.Х., ВП, математика, ВК</t>
  </si>
  <si>
    <t>Сираева Л.В., ВП, математика, 1 кв</t>
  </si>
  <si>
    <t>Сираев Рамиль</t>
  </si>
  <si>
    <t>Нуреев А.А., ВП, физика, ВК</t>
  </si>
  <si>
    <t>Лучино Н.Н., ВП, математика, 1 кв</t>
  </si>
  <si>
    <t>Крылатов Роман</t>
  </si>
  <si>
    <t>Дедловская Р.В., ВП, математика, 1 кв</t>
  </si>
  <si>
    <t>Паршикова Юлия, Соседов Артем, Юртаев Олег, Горшков Виталий</t>
  </si>
  <si>
    <t>Осипова Ольга, Погосын Артем</t>
  </si>
  <si>
    <t>Петроченко Е.Л., ВП, математика, 1 кв</t>
  </si>
  <si>
    <t>Урунбаева Елена, Ушмодин Владимир, Чубов Максим</t>
  </si>
  <si>
    <t>Еськова Г.В., СП, математика, 2 кв</t>
  </si>
  <si>
    <t>Мартиросян Х.И., ВП, математика, ВК</t>
  </si>
  <si>
    <t>Троянов Виталий</t>
  </si>
  <si>
    <t xml:space="preserve">Результаты контрольных срезов 9-х классов по математике в 2012-2013 учебном году  в Асекеевском районе    20.12.2012                                                                                                                                     </t>
  </si>
  <si>
    <t>Зиянгулова Н.И., ВП, математика, 1 кв</t>
  </si>
  <si>
    <t>Тиссен Яна, Смирнов Эрик, Заико Евгений, Чарикова Мария</t>
  </si>
  <si>
    <t>Архипова Л.М., ВП,  математика, ВК</t>
  </si>
  <si>
    <t>Хундяков Максим</t>
  </si>
  <si>
    <t>Шарипова А.Т., ВП, математика, ВК</t>
  </si>
  <si>
    <t>Журавлева О.М., ВП, математика, 1 кв</t>
  </si>
  <si>
    <t>Вагизова Гузель</t>
  </si>
  <si>
    <t>Шестернина Т.А., ВП,  математика, ВК</t>
  </si>
  <si>
    <t>Зинатулин Линар</t>
  </si>
  <si>
    <t>Яшина Анна, Волынкин Илья</t>
  </si>
  <si>
    <t>Ефимова Р.А., ВП, математика, 1 кв</t>
  </si>
  <si>
    <t>Астафьева Т.Н., ВП, ПиМНО, 1 кв</t>
  </si>
  <si>
    <t>Максимов Андрей, Чернова Галина</t>
  </si>
  <si>
    <r>
      <t xml:space="preserve">Результаты контрольных срезов 4-х классов </t>
    </r>
    <r>
      <rPr>
        <b/>
        <sz val="12"/>
        <color indexed="8"/>
        <rFont val="Times New Roman"/>
        <family val="1"/>
      </rPr>
      <t>по русскому языку</t>
    </r>
    <r>
      <rPr>
        <b/>
        <sz val="11"/>
        <color indexed="8"/>
        <rFont val="Times New Roman"/>
        <family val="1"/>
      </rPr>
      <t xml:space="preserve"> в 2012-2013 учебном году  в Асекеевском районе    18.12.2012 г.                                                                                                                                     </t>
    </r>
  </si>
  <si>
    <t>Габбасов Карим</t>
  </si>
  <si>
    <t>Даянов Алексей</t>
  </si>
  <si>
    <t>Багаутдинов Румис, Бадриев Динис, Кашапов Рим, Сафагареева Диана, Кутлузаманов Ильназ, Галявиев Алир, Максимова Кристина, Хасанов Винер, Переседова Кира, Шигапова Эльвира, Мустафазаде Мурад, Миронова Снежана</t>
  </si>
  <si>
    <t>Гуров Никитина</t>
  </si>
  <si>
    <t>Шарафутдинов Альберт, Аксанов Руслан</t>
  </si>
  <si>
    <t>Мангутов Дамир, Нетесанова Марина</t>
  </si>
  <si>
    <r>
      <t xml:space="preserve">Результаты контрольных срезов 7-х классов </t>
    </r>
    <r>
      <rPr>
        <b/>
        <sz val="12"/>
        <color indexed="8"/>
        <rFont val="Times New Roman"/>
        <family val="1"/>
      </rPr>
      <t>по русскому языку</t>
    </r>
    <r>
      <rPr>
        <b/>
        <sz val="11"/>
        <color indexed="8"/>
        <rFont val="Times New Roman"/>
        <family val="1"/>
      </rPr>
      <t xml:space="preserve"> в 2012-2013 учебном году  в Асекеевском районе    18.12.2012 г.                                                                                                                                      </t>
    </r>
  </si>
  <si>
    <t>Аитова Т.В., ВП, русский язык, 2 к</t>
  </si>
  <si>
    <t>Кочнева Г.М., ВП, русский язык, 1 к</t>
  </si>
  <si>
    <t>Косарева Альбина</t>
  </si>
  <si>
    <t>Хуснутдинова Р.Х., ВП, русский язык, 1 к</t>
  </si>
  <si>
    <t>Пестов Никита</t>
  </si>
  <si>
    <t>Махмутова К.С., ВП, русский язык, без кв</t>
  </si>
  <si>
    <t>Рябовол Екатерина, Толкачев Вячеслав</t>
  </si>
  <si>
    <t>Бакирова Р.А., ВП, русский язык, ВК</t>
  </si>
  <si>
    <t>Зималеев Эдуард, Самигуллин Артур, Хайруллина Эльвира, Кунакхузин Рамис, Гареева Юлия, Асадов Мухаммад, Багаутдинов Рауф, Гирфанова Лейсан, Коровина Анастасия, Риязов Эдуард, Сумбаев Александр, Халимова Алсу, Ситдиков Альберт, Шашкина Юлия,Селиверстов Алексей, Тиссен Алфин, Шакерзанов Динар</t>
  </si>
  <si>
    <t>Алимгулова Р.Г., ВП, русский язык, 2 к</t>
  </si>
  <si>
    <t>Химатудинова М.Д., ВП, русский язык, 1 к</t>
  </si>
  <si>
    <t>Коновалова Е.А., ВП, русский язык, 1 к</t>
  </si>
  <si>
    <t>Ильина Н.А., ВП, ПиМНО, 2 к</t>
  </si>
  <si>
    <t>Хуснуллина Ангелина. Майстров Александр</t>
  </si>
  <si>
    <t>Мерянова Е.В., ВП, русский язык, 1 к</t>
  </si>
  <si>
    <t>Шарипова З.А., ВП, русский язык, ВК</t>
  </si>
  <si>
    <t>Самигуллина А.К., СП, русский язык, 2 к</t>
  </si>
  <si>
    <t>Султанова Венера</t>
  </si>
  <si>
    <t>Лутфуллина Ф.Р., ВП, русский язык, 1 к</t>
  </si>
  <si>
    <t>Шигапова А.Х., ВП, русский язык, ВК</t>
  </si>
  <si>
    <t>Кинжибаева А.К., СП, русский язык, 1 к</t>
  </si>
  <si>
    <t>Шарифуллина Э.Ф., ВП, русский язык, ВК</t>
  </si>
  <si>
    <t>Ганиев Айвар</t>
  </si>
  <si>
    <t>Калимова Г.Я., ВП, русский язык, ВК</t>
  </si>
  <si>
    <t>Косынко Е.В., ВП, русский язык, 1 к</t>
  </si>
  <si>
    <t>Сысоев Динар, Михалченкова Людмила</t>
  </si>
  <si>
    <t>Давлетова И.С., ВП, русский язык, 1 к</t>
  </si>
  <si>
    <t>Халимова Р.Ш., ВП, русский язык, 1 к</t>
  </si>
  <si>
    <t>Мудрякова Г.Н., ВП, русский язык, 1 к</t>
  </si>
  <si>
    <t>Пименова В.Л., ВП, русский язык, ВК</t>
  </si>
  <si>
    <t>Черепахина Татьяна</t>
  </si>
  <si>
    <t>Васильева М.В., ВП, русский язык, 1 к</t>
  </si>
  <si>
    <t>Федорова Н.В., ВП, ПиМНО, без кв</t>
  </si>
  <si>
    <t>Терентьева Л.В., ВП, русский язык, 1 к</t>
  </si>
  <si>
    <t>Сафина В.А., ВП, русский язык, ВК</t>
  </si>
  <si>
    <t>Алмаяхова Альбина</t>
  </si>
  <si>
    <t>Котов Андрей</t>
  </si>
  <si>
    <t>Силантьева О.Н., ВП, русский язык, ВК</t>
  </si>
  <si>
    <t>Азнагулова Г.А. ВП, русский язык, 1 к</t>
  </si>
  <si>
    <t>Сагитов Раифь, Хабирова Аделя, Ахвердиева Севинч, Глюмутдинов Раиль, Шакурова Алина, Газизов Руслан, Мурзин Никитина, Юсупова Роза</t>
  </si>
  <si>
    <t>Хисамутдинова М.Д., ВП, русский язык, 1 к</t>
  </si>
  <si>
    <t>Губарева С.С., ВП, русский язык, ВК</t>
  </si>
  <si>
    <t>Ефремов Е.А., СП, русский язык, без кв</t>
  </si>
  <si>
    <t>Мухетдинова Х.Х., ВП, русский язык, ВК</t>
  </si>
  <si>
    <t>Минисламов Рамазан</t>
  </si>
  <si>
    <t>Карпаева Т.З., ВП, русский язык, 1 к</t>
  </si>
  <si>
    <t>Хафизова З.Ш., ВП, русский язык, ВК</t>
  </si>
  <si>
    <t>Исхакова Л.Р., ВП, русский язык, ВК</t>
  </si>
  <si>
    <t>Сираев Салават</t>
  </si>
  <si>
    <t>Ахсанова Г.И., ВП, русский язык, 1 к</t>
  </si>
  <si>
    <t>Крылатов Роман, Бебкаев Иван</t>
  </si>
  <si>
    <t>Портнова Е.П., ВП, ПиМНО, 1 к</t>
  </si>
  <si>
    <t>Паршикова Алена, Соседов Артем</t>
  </si>
  <si>
    <t>Курочкина О.Н., ВП, русский язык, ВК</t>
  </si>
  <si>
    <t>Пахомов Дмитрий</t>
  </si>
  <si>
    <t>Хайруллина Т.А., ВП, русский язык, 1 к</t>
  </si>
  <si>
    <t>Зариев Руслан, Хуснуллин Рамис</t>
  </si>
  <si>
    <t>Кених Л.Ю., ВП, русский язык, 1 к</t>
  </si>
  <si>
    <t>Васикова М.Н., СП, русский язык, 1 к</t>
  </si>
  <si>
    <t>Мелехина Н.Н.,ВП, русский язык, 2 к</t>
  </si>
  <si>
    <t>Скирта Н.В., ВП, русский язык, 1 к</t>
  </si>
  <si>
    <t>Сермягин Сергей</t>
  </si>
  <si>
    <t>Гусак Л.П., ВП, русский язык, без кв</t>
  </si>
  <si>
    <t>Гареева Юлия, Гусейнова Айнура, Плахотина Валентина, Хузина Зульфия, Шавалеев Айрат, Алекперов Ярослав, Чарикова Мария</t>
  </si>
  <si>
    <t>Щербакова Г.Н., ВП, русский язык, 2 к</t>
  </si>
  <si>
    <t>Петрова Светлана</t>
  </si>
  <si>
    <t>Галявеева З.М., ВП, русский язык, 1 к</t>
  </si>
  <si>
    <t>Михалченков Сергей</t>
  </si>
  <si>
    <t>Тобышева Р.С., ВП, русский язык, ВК</t>
  </si>
  <si>
    <t>Абросимова О.П., ВП, русский язык, 1 к</t>
  </si>
  <si>
    <t>Садчикова Мария</t>
  </si>
  <si>
    <t>Кирилова Л.Д., СП, начальные классы, 2 к</t>
  </si>
  <si>
    <t>Мелехина Н.Н., ВП, русский язык, 2 к</t>
  </si>
  <si>
    <t xml:space="preserve">8 класс русский язык 18.12.2012 г. </t>
  </si>
  <si>
    <t xml:space="preserve">9 класс русский язык 18.12.2012 г. </t>
  </si>
  <si>
    <t>Контрольная работа за 1 учебное полугодие в 11 классе по биологии</t>
  </si>
  <si>
    <t>Мартиросян С.Х., биология, 1 кв.к.</t>
  </si>
  <si>
    <t>Рахматуллин И.Г., химия и биология, ВК</t>
  </si>
  <si>
    <t>Личманцева Т.Д., биология, 1 кв.к.</t>
  </si>
  <si>
    <t>Горохова Л.А., биология, 1 кв.к.</t>
  </si>
  <si>
    <t>Газизуллина Ю.И., биология, 1 кв.к.</t>
  </si>
  <si>
    <t>Риязова Р.Р., химия и биология, 1 кв.к.</t>
  </si>
  <si>
    <t>Контрольная работа за 1 учебное полугодие в 11 классе по обществознанию</t>
  </si>
  <si>
    <t>Мартиросян И.Х., история и обществознание, 1 кв.к.</t>
  </si>
  <si>
    <t>Кулакова О.Г.,  история и обществознание, 1 кв.к</t>
  </si>
  <si>
    <t>Мифтахова Л.Н., история и обществознание, ВК</t>
  </si>
  <si>
    <t>Лебедев С.В., история и обществознание,  1кв.к.</t>
  </si>
  <si>
    <t>Губайдуллина Р.Т.,  история и обществознание, 1 кв.к.</t>
  </si>
  <si>
    <t>Хайруллина Р.Р.,  история и обществознание, ВК</t>
  </si>
  <si>
    <t>Калимуллина М.Х.,  история и обществознание, 1 кв.к.</t>
  </si>
  <si>
    <t>Исенгулова Ж.Л.,  история и обществознание, ВК</t>
  </si>
  <si>
    <t>Фаттахова Р.Г.,  история и обществознание, ВК</t>
  </si>
  <si>
    <t>Сулюкманова Н.Ю.,  история и обществознание, ВК</t>
  </si>
  <si>
    <t>Контрольная работа за 1 учебное полугодие в 11 классе по физике</t>
  </si>
  <si>
    <t>Тураева Л.Д., физика, 1 кв.к</t>
  </si>
  <si>
    <t>Курылева Е.К., физика, 1 кв.к.</t>
  </si>
  <si>
    <t>Кульбачная В.И., физика, ВК</t>
  </si>
  <si>
    <t>Усманов Р.И.. Физика, 1 кв.к.</t>
  </si>
  <si>
    <t>Хафизова Р.З., физика, ВК</t>
  </si>
  <si>
    <t>Абрамова М.А., физика, ВК</t>
  </si>
  <si>
    <t>Зарипова Л.П., физика, 1 кв.к.</t>
  </si>
  <si>
    <t>Казаченко ф.С., физика, 1 кв.к.</t>
  </si>
  <si>
    <t>Нуреев А.А.. Физика, ВК</t>
  </si>
  <si>
    <t>Шарипов Ф.С., физика, ВК</t>
  </si>
  <si>
    <t>Мангаева П.Н.. Физика, ВК</t>
  </si>
  <si>
    <t>Гайнуллин В.Г., физика, 1 кв.к.</t>
  </si>
  <si>
    <t>Контрольная работа за 1 учебное полугодие в 11 классе по географии</t>
  </si>
  <si>
    <t>Рахматуллин И.Г., география, ВК</t>
  </si>
  <si>
    <t>Кузнецов В.М., география, 1 кв.к.</t>
  </si>
  <si>
    <t>Замалеева Р.В., география, 1 кв.к.</t>
  </si>
  <si>
    <t>Контрольная работа за 1 учебное полугодие в 11 классе по истории</t>
  </si>
  <si>
    <t>Кухарева И.А., ПиМНО, 1 кв.к.</t>
  </si>
  <si>
    <t>Контрольная работа за 1 учебное полугодие в 11 классе по химии</t>
  </si>
  <si>
    <t>Манойлова Л.П., химия, 1 кв.к.</t>
  </si>
  <si>
    <t>Риязова Р.Р., химия, 1 кв.к.</t>
  </si>
  <si>
    <t>Лазарева Л.Н., химия, ВК</t>
  </si>
  <si>
    <t>Рахимова Ф.Р., химия, 1 кв.к.</t>
  </si>
  <si>
    <t>Контрольная работа за 1 учебное полугодие в 11 классе по информатике и ИКТ</t>
  </si>
  <si>
    <t>Ксенофонтова С.А., математика, ВК</t>
  </si>
  <si>
    <t>Шайдуллин Р.Г., физика, ВК</t>
  </si>
  <si>
    <t>Диниева Г.Г., рисование, ВК</t>
  </si>
  <si>
    <t>Контрольная работа за 1 учебное полугодие в 11 классе по литературе</t>
  </si>
  <si>
    <t>Хафизова З.Ш., русский язык и литература, ВК</t>
  </si>
  <si>
    <t>Контрольная работа за 1 учебное полугодие в 11 классе по английскому языку</t>
  </si>
  <si>
    <t>Шаймарданова Р.А., английский язык, ВК</t>
  </si>
  <si>
    <t>Шабанова А.А., английский язык, 1 кв.к.</t>
  </si>
  <si>
    <t>Сулейманова Р.А., английский язык, ВК</t>
  </si>
  <si>
    <t>Контрольная работа за 1 учебное полугодие в 11 классе по немецкому языку</t>
  </si>
  <si>
    <t>Меленчук О.В., немецкий язык, ВК</t>
  </si>
  <si>
    <t>Результаты контрольных срезов знаний по математике обучающихся 11 классов общеобразовательных учреждений</t>
  </si>
  <si>
    <t>Асекеевского района (2012-2013 учебный год)</t>
  </si>
  <si>
    <t>ФИО учителей, специальность по диплому, образование, кв.кат.</t>
  </si>
  <si>
    <t>Шарифкулова Т.Г.,  математика, ВП, 1 к</t>
  </si>
  <si>
    <t>Казаченко Ф.С., математика, ВП, ВК</t>
  </si>
  <si>
    <t>Кухарева В.З., математика, ВП,  1 к</t>
  </si>
  <si>
    <t>Мартиросян Х.И., математика, ВП, ВК</t>
  </si>
  <si>
    <t>Кирилова А.М., математика, ВП, 2 кв.к.</t>
  </si>
  <si>
    <t>Абдрахманова Р.Г., математика, ВП, ВК</t>
  </si>
  <si>
    <t>Глазунова Ж.А., математика, ВП, 1 к</t>
  </si>
  <si>
    <t>Лучино Н.Н., математика, ВП, 1 к</t>
  </si>
  <si>
    <t>Петроченко В.Л., математика, ВП, 1 к</t>
  </si>
  <si>
    <t>Лебедева Р.Н., математика, ВП,  ВК</t>
  </si>
  <si>
    <t>Мартиросян Х.И., математика, ВП,  ВК</t>
  </si>
  <si>
    <t>Зарипова Л.П., математика, ВП,  1 к</t>
  </si>
  <si>
    <t>Асекеевского района (2012-2013 учебный год) 27.02.2013 г.</t>
  </si>
  <si>
    <t>Результаты контрольных срезов знаний по русскому языку обучающихся 11 классов общеобразовательных учреждений</t>
  </si>
  <si>
    <t>Асекеевского района (2012-2013 учебный год) 26.02.2013 г.</t>
  </si>
  <si>
    <t>Результаты контрольных срезов знаний по русскому языку обучающихся 10 классов общеобразовательных учреждений</t>
  </si>
  <si>
    <t xml:space="preserve">Класс </t>
  </si>
  <si>
    <t xml:space="preserve">Алимгулова Р.Г., русский язык и литература, ВП, 1 кв.кат. </t>
  </si>
  <si>
    <t>Бакирова Р.А.,русский язык и литература, ВП, ВК</t>
  </si>
  <si>
    <t>Пименова В.Л.,  русский язык и литература, ВП,  ВК</t>
  </si>
  <si>
    <t>Баландинская СОШ - филиал МБОУ Заглядинская СОШ"</t>
  </si>
  <si>
    <t>Аитова Т.В, русский язык и литература, ВП, 1 кв.кат.</t>
  </si>
  <si>
    <t>Мелехина Н.Н., русский язык и литература, ВП, 1 кв.кат.</t>
  </si>
  <si>
    <t>Самигуллина А.К., русский язык и литература, ВП, 1 кв. кат.</t>
  </si>
  <si>
    <t>Бородкина Т.И., русский язык и литература, ВП, без кв.кат.</t>
  </si>
  <si>
    <t>Шарифуллина Э.Ф., русский язык и литература, ВП, ВК</t>
  </si>
  <si>
    <t>Мерянова Е.В., русский язык и литература, ВП, 1 кв.кат.</t>
  </si>
  <si>
    <t>Шигапова А.Х. русский язык и литература, ВП, ВК</t>
  </si>
  <si>
    <t>Тобышева Р.С., русский язык и литература, ВП, ВК</t>
  </si>
  <si>
    <t>МБОУ  Старокульшариповская СОШ</t>
  </si>
  <si>
    <t>Калимова Г. Я., русский язык и литература, ВП, ВК</t>
  </si>
  <si>
    <t>МБОУ  Старомукменевская СОШ</t>
  </si>
  <si>
    <t>Галявеева З.М.русский язык и литература, ВП, 1 кв. кат.</t>
  </si>
  <si>
    <t>МБОУ  Троицкая СОШ</t>
  </si>
  <si>
    <t>Гусак Л.П., русский язык и литература, ВП, 1 кв.кат.</t>
  </si>
  <si>
    <t>Хуснутдинова Р.Х., русский язык и литература, ВП, 1 кв.кат.</t>
  </si>
  <si>
    <t>Абросимова О.П., русский язык и литература, ВП, 1 кв.кат.</t>
  </si>
  <si>
    <t>Косынко Е.В., русский язык и литература, ВП, 1 кв. кат.</t>
  </si>
  <si>
    <t>Асекеевского района (2012-2013 учебный год) 12.03.2013 г.</t>
  </si>
  <si>
    <t>Результаты контрольных срезов знаний по математике языку обучающихся 10 классов общеобразовательных учреждений</t>
  </si>
  <si>
    <t>Саразова А.В., математика, ВП, 1 кв.к.</t>
  </si>
  <si>
    <t>Петроченко Е.Л., математика, ВП,  1 кв.к.</t>
  </si>
  <si>
    <t>Сираева Л.В, математика, ВП, 1 кв.к</t>
  </si>
  <si>
    <t>Нуреев А.А., математика, ВП, ВК</t>
  </si>
  <si>
    <t>Шарипова А.Т., математика, ВП,  ВК</t>
  </si>
  <si>
    <t>Асекеевского района (2012-2013 учебный год) 13.03.2013 г.</t>
  </si>
  <si>
    <t>Внешний (областной) мониторинг математика (2012-2013 учебный год)</t>
  </si>
  <si>
    <t>Внешний (муниципальный) мониторинг по РЯ (2012-2013 учебный год)</t>
  </si>
  <si>
    <t xml:space="preserve">Входная контрольная работа по математике </t>
  </si>
  <si>
    <t xml:space="preserve">Результаты входной контрольной работы  в 11-х классах по математике  в 2012-2013 учебном году   в Асекеевском районе                                                                          </t>
  </si>
  <si>
    <t>ФИО директора (стаж работы в должности директора данного ОУ (лет), кв. категория по должности "руководитель" (ВК, I к. , б/кв.)</t>
  </si>
  <si>
    <t>Шарифкулова Т.Г., математика, 1 к</t>
  </si>
  <si>
    <t>Кухарева В.З., математика, 1 к</t>
  </si>
  <si>
    <t>Хамитова Ю. Е., математика, без кв</t>
  </si>
  <si>
    <t>Шакурова Р.Я, математика, 1 к</t>
  </si>
  <si>
    <t>Глазунова Ж.А., математика, 1 к</t>
  </si>
  <si>
    <t>Лучино Н.Н., математика, 1 к</t>
  </si>
  <si>
    <t>Петроченко В.Л., математика, 1 к</t>
  </si>
  <si>
    <t>Пименова Вера леонидовна, 11 лет, ВК</t>
  </si>
  <si>
    <t>Гайнулин В.Г., математика, 1 к</t>
  </si>
  <si>
    <t>Зарипова Л.П., математика, 1 к</t>
  </si>
  <si>
    <t>Входная контрольная работа по русскому языку</t>
  </si>
  <si>
    <t xml:space="preserve">Результаты входной контрольной работы  в 11-х классах по русскому языку  в 2012-2013 учебном году   в Асекеевском районе                                                                          </t>
  </si>
  <si>
    <t>Бедина Т.А., русский язык, ВК</t>
  </si>
  <si>
    <t>Бородкина Т.И., русский язык, без кв</t>
  </si>
  <si>
    <t>Полещук О.А., география, ВК</t>
  </si>
  <si>
    <t>Хамматова Н.Х., русский язык, 1 к</t>
  </si>
  <si>
    <t>Михалкина Т.П., русский язык, 1 к</t>
  </si>
  <si>
    <t>Гусак Л.П., ПиМНО, без кв</t>
  </si>
  <si>
    <t>Исхакова Л.Р., русский язык, Вк</t>
  </si>
  <si>
    <t>Аитова Т.В., начальные классы, 2 к</t>
  </si>
  <si>
    <t>Русский язык № 2</t>
  </si>
  <si>
    <t>Русский язык № 3</t>
  </si>
  <si>
    <t>математика № 1</t>
  </si>
  <si>
    <t>Математика № 2</t>
  </si>
  <si>
    <t>Русский язык № 1</t>
  </si>
  <si>
    <t>Математика № 3</t>
  </si>
  <si>
    <t>контрольные работы сентябрь 2012 года</t>
  </si>
  <si>
    <t>Контрольные за 1 полугодие 2012 года</t>
  </si>
  <si>
    <t>Результаты мониторинговых срезов успеваемости по русскому языку обучающихся 10 классов                                                
                               ОУ Асекеевского района (19.12.2012 г.) в рамках реализации проекта"Формирование муниципальной системы мониторинга освоения выпускниками третьей ступени общеобразовательных программ</t>
  </si>
  <si>
    <t>Общие сведения</t>
  </si>
  <si>
    <t xml:space="preserve"> Результаты входных (сентябрьских) контрольных работ</t>
  </si>
  <si>
    <t>Результаты контрольной работы за 1 полугодие 10 класса (декабрьская)</t>
  </si>
  <si>
    <t>Кол-во обучающихся, участвующих в проекте</t>
  </si>
  <si>
    <t>Кол-во обучающихся, выполнявших работу</t>
  </si>
  <si>
    <t>Результаты мониторинговых срезов успеваемости по математике обучающихся  11-х классов                                                                                                       ОУ Асекеевского района (19.12.2012 г.) в рамках реализации проекта                                                                                                     "Формирование муниципальной системы мониторинга освоения выпускниками третьей ступени общеобразовательных программ"</t>
  </si>
  <si>
    <t xml:space="preserve"> Результаты входной (сентябрьской) контрольной работы</t>
  </si>
  <si>
    <t>Результаты контрольной работы за 1 полугодие 11 класса (декабрьская)</t>
  </si>
  <si>
    <r>
      <t xml:space="preserve">                     </t>
    </r>
    <r>
      <rPr>
        <b/>
        <sz val="11"/>
        <rFont val="Arial Cyr"/>
        <family val="0"/>
      </rPr>
      <t>Результаты мониторинговых срезов успеваемости по математике обучающихся 10 классов                                                
                               ОУ Асекеевского района (21.12.2012 г.) в рамках реализации проекта "Формирование муниципальной системы мониторинга освоения выпускниками третьей ступени общеобразовательных программ"</t>
    </r>
  </si>
  <si>
    <t>Результаты мониторинговых срезов успеваемости по русскому языку обучающихся  11-х классов                                                                                                       ОУ Асекеевского района (21.12.2012 г.) в рамках реализации проекта "Формирование муниципальной системы мониторинга освоения выпускниками третьей ступени общеобразовательных программ"</t>
  </si>
  <si>
    <t xml:space="preserve"> Результаты входной (сентябрьской) контрольной работы                               </t>
  </si>
  <si>
    <t>Результаты контрольной работы за                   1 полугодие 11 класса (декабрьская)</t>
  </si>
  <si>
    <r>
      <t xml:space="preserve">                                Результаты контрольных срезов знаний по   </t>
    </r>
    <r>
      <rPr>
        <b/>
        <u val="single"/>
        <sz val="10"/>
        <color indexed="8"/>
        <rFont val="Times New Roman"/>
        <family val="1"/>
      </rPr>
      <t xml:space="preserve">русскому языку </t>
    </r>
    <r>
      <rPr>
        <b/>
        <sz val="10"/>
        <color indexed="8"/>
        <rFont val="Times New Roman"/>
        <family val="1"/>
      </rPr>
      <t xml:space="preserve"> обучающихся  9  классов общеобразовательных учреждений                                                                    </t>
    </r>
    <r>
      <rPr>
        <sz val="10"/>
        <color indexed="8"/>
        <rFont val="Times New Roman"/>
        <family val="1"/>
      </rPr>
      <t xml:space="preserve">(название предмета)                                                                                                                                                                                                                                                                                                                                   </t>
    </r>
    <r>
      <rPr>
        <b/>
        <sz val="10"/>
        <color indexed="8"/>
        <rFont val="Times New Roman"/>
        <family val="1"/>
      </rPr>
      <t xml:space="preserve"> </t>
    </r>
    <r>
      <rPr>
        <b/>
        <u val="single"/>
        <sz val="10"/>
        <color indexed="8"/>
        <rFont val="Times New Roman"/>
        <family val="1"/>
      </rPr>
      <t xml:space="preserve">Асекеевского района </t>
    </r>
    <r>
      <rPr>
        <b/>
        <sz val="10"/>
        <color indexed="8"/>
        <rFont val="Times New Roman"/>
        <family val="1"/>
      </rPr>
      <t xml:space="preserve">(2012-2013 учебный год)                                                                                                                      </t>
    </r>
  </si>
  <si>
    <t>9а</t>
  </si>
  <si>
    <t>9б</t>
  </si>
  <si>
    <t>Алимгулова Р.Г., русский язык, ВП, 2 кв.к.</t>
  </si>
  <si>
    <t>9в</t>
  </si>
  <si>
    <t>Скирта Н.В., русский язык, ВП, 1 кв.к.</t>
  </si>
  <si>
    <t>Терентьева Л.В., русский язык, ВП, ВК</t>
  </si>
  <si>
    <t>Гусак Л.П., русский язык, ВП, без кв.к.</t>
  </si>
  <si>
    <t>Карпаева Т.З., русский язык, ВП, 1 кв.к.</t>
  </si>
  <si>
    <t>Щербакова Г.Н., русский язык, ВП, 2 кв.к.</t>
  </si>
  <si>
    <t>Ильина Н.А., русский язык, ВП, 2 кв.к.</t>
  </si>
  <si>
    <t>Галявеева З.М., русский язык, ВП, 1 кв.к.</t>
  </si>
  <si>
    <t>Абросимова О.П., русский язык, ВП, 1 кв.к.</t>
  </si>
  <si>
    <t>Кирилова Л.Д., начальные классы, СП, 2 кв.к.</t>
  </si>
  <si>
    <t>Васикова М.Н., русский язык, СП, 1 кв.к.</t>
  </si>
  <si>
    <t>87,5</t>
  </si>
  <si>
    <t>20.02.2013 года</t>
  </si>
  <si>
    <r>
      <t xml:space="preserve">                                Результаты контрольных срезов знаний по   </t>
    </r>
    <r>
      <rPr>
        <b/>
        <u val="single"/>
        <sz val="10"/>
        <color indexed="8"/>
        <rFont val="Times New Roman"/>
        <family val="1"/>
      </rPr>
      <t xml:space="preserve">математике </t>
    </r>
    <r>
      <rPr>
        <b/>
        <sz val="10"/>
        <color indexed="8"/>
        <rFont val="Times New Roman"/>
        <family val="1"/>
      </rPr>
      <t xml:space="preserve"> обучающихся  9  классов общеобразовательных учреждений                                                                    </t>
    </r>
    <r>
      <rPr>
        <sz val="10"/>
        <color indexed="8"/>
        <rFont val="Times New Roman"/>
        <family val="1"/>
      </rPr>
      <t xml:space="preserve">(название предмета)                                                                                                                                                                                                                                                                                                                                   </t>
    </r>
    <r>
      <rPr>
        <b/>
        <sz val="10"/>
        <color indexed="8"/>
        <rFont val="Times New Roman"/>
        <family val="1"/>
      </rPr>
      <t xml:space="preserve"> </t>
    </r>
    <r>
      <rPr>
        <b/>
        <u val="single"/>
        <sz val="10"/>
        <color indexed="8"/>
        <rFont val="Times New Roman"/>
        <family val="1"/>
      </rPr>
      <t xml:space="preserve">Асекеевского района </t>
    </r>
    <r>
      <rPr>
        <b/>
        <sz val="10"/>
        <color indexed="8"/>
        <rFont val="Times New Roman"/>
        <family val="1"/>
      </rPr>
      <t xml:space="preserve">(2012-2013 учебный год)                                                                                                                      </t>
    </r>
  </si>
  <si>
    <t xml:space="preserve">        Хафизова Г.И, математика, ВП, без кв.к.</t>
  </si>
  <si>
    <t>19.02.2013 года</t>
  </si>
  <si>
    <t>предметы по выбору февраль 2013 года 11 класс</t>
  </si>
  <si>
    <r>
      <t xml:space="preserve">                                Результаты контрольных срезов знаний по   </t>
    </r>
    <r>
      <rPr>
        <b/>
        <u val="single"/>
        <sz val="12"/>
        <color indexed="8"/>
        <rFont val="Times New Roman"/>
        <family val="1"/>
      </rPr>
      <t xml:space="preserve"> биологии </t>
    </r>
    <r>
      <rPr>
        <b/>
        <sz val="12"/>
        <color indexed="8"/>
        <rFont val="Times New Roman"/>
        <family val="1"/>
      </rPr>
      <t xml:space="preserve"> обучающихся  11  классов общеобразовательных учреждений                                      </t>
    </r>
    <r>
      <rPr>
        <sz val="8"/>
        <color indexed="8"/>
        <rFont val="Times New Roman"/>
        <family val="1"/>
      </rPr>
      <t xml:space="preserve">(название предмета)                                                                                                                                                                                                                                                                                                                                   </t>
    </r>
    <r>
      <rPr>
        <b/>
        <sz val="12"/>
        <color indexed="8"/>
        <rFont val="Times New Roman"/>
        <family val="1"/>
      </rPr>
      <t xml:space="preserve"> </t>
    </r>
    <r>
      <rPr>
        <b/>
        <u val="single"/>
        <sz val="12"/>
        <color indexed="8"/>
        <rFont val="Times New Roman"/>
        <family val="1"/>
      </rPr>
      <t>Асекеевского района</t>
    </r>
    <r>
      <rPr>
        <b/>
        <u val="single"/>
        <sz val="12"/>
        <color indexed="8"/>
        <rFont val="Times New Roman"/>
        <family val="1"/>
      </rPr>
      <t xml:space="preserve"> </t>
    </r>
    <r>
      <rPr>
        <b/>
        <sz val="12"/>
        <color indexed="8"/>
        <rFont val="Times New Roman"/>
        <family val="1"/>
      </rPr>
      <t xml:space="preserve">(2012-2013 учебный год)                                                                                                                      </t>
    </r>
  </si>
  <si>
    <t>Рахматуллин И.Г., биология, ВП, ВК</t>
  </si>
  <si>
    <t>Личманцева Т.Д., биология, ВП, 1 кв.к</t>
  </si>
  <si>
    <t>МБОУ Матыновская СОШ</t>
  </si>
  <si>
    <t>Горохова Л.А., биология, ВП, 1 кв.к</t>
  </si>
  <si>
    <t>Газизуллина Ю.И., биология, ВП, 1 кв.к.</t>
  </si>
  <si>
    <t>Рябова Н.Н., биология, ВП, 1 кв.к.</t>
  </si>
  <si>
    <t>Лазарева Л.Н., биология, ВП, 1 кв.к.</t>
  </si>
  <si>
    <t>Прокаева Е.В., биология, ВП, 1 кв.к.</t>
  </si>
  <si>
    <r>
      <t xml:space="preserve">                                Результаты контрольных срезов знаний по </t>
    </r>
    <r>
      <rPr>
        <b/>
        <u val="single"/>
        <sz val="12"/>
        <color indexed="8"/>
        <rFont val="Times New Roman"/>
        <family val="1"/>
      </rPr>
      <t>физике</t>
    </r>
    <r>
      <rPr>
        <b/>
        <sz val="12"/>
        <color indexed="8"/>
        <rFont val="Times New Roman"/>
        <family val="1"/>
      </rPr>
      <t xml:space="preserve">  обучающихся  11  классов общеобразовательных учреждений                                      </t>
    </r>
    <r>
      <rPr>
        <sz val="8"/>
        <color indexed="8"/>
        <rFont val="Times New Roman"/>
        <family val="1"/>
      </rPr>
      <t xml:space="preserve">(название предмета)                                                                                                                                                                                                                                                                                                                                   </t>
    </r>
    <r>
      <rPr>
        <b/>
        <sz val="12"/>
        <color indexed="8"/>
        <rFont val="Times New Roman"/>
        <family val="1"/>
      </rPr>
      <t xml:space="preserve"> </t>
    </r>
    <r>
      <rPr>
        <b/>
        <u val="single"/>
        <sz val="12"/>
        <color indexed="8"/>
        <rFont val="Times New Roman"/>
        <family val="1"/>
      </rPr>
      <t>Асекеевского района</t>
    </r>
    <r>
      <rPr>
        <b/>
        <u val="single"/>
        <sz val="12"/>
        <color indexed="8"/>
        <rFont val="Times New Roman"/>
        <family val="1"/>
      </rPr>
      <t xml:space="preserve"> </t>
    </r>
    <r>
      <rPr>
        <b/>
        <sz val="12"/>
        <color indexed="8"/>
        <rFont val="Times New Roman"/>
        <family val="1"/>
      </rPr>
      <t xml:space="preserve">(2012-2013 учебный год)                                                                                                                      </t>
    </r>
  </si>
  <si>
    <t>Тураева Л.Д., физика, ВП, 1 кв.к.</t>
  </si>
  <si>
    <t>Кульбачная В.И., физика, ВП, ВК</t>
  </si>
  <si>
    <t>Гайнуллин В.Г., физика, ВП, 1 кв.к.</t>
  </si>
  <si>
    <t>Яруллина Ш.Т., физика, ВП, 1 кв.к.</t>
  </si>
  <si>
    <t>Усманов Р.И., физика, ВП, 1 кв.к.</t>
  </si>
  <si>
    <t>Абрамова М.А., физика, ВП, ВК</t>
  </si>
  <si>
    <t>Мангаева П.Н., физика, ВП, ВК</t>
  </si>
  <si>
    <t>Зарипова Л.П., физика, ВП, 1 кв.к.</t>
  </si>
  <si>
    <t>Казаченко Ф.С., физика, ВП, 1 кв.к.</t>
  </si>
  <si>
    <t>Сулюкманов О.Ю., физика, ВП, 1 кв.к.</t>
  </si>
  <si>
    <t>Шарипов Ф.С., физика, ВП, ВК</t>
  </si>
  <si>
    <r>
      <t xml:space="preserve">                                Результаты контрольных срезов знаний по </t>
    </r>
    <r>
      <rPr>
        <b/>
        <u val="single"/>
        <sz val="12"/>
        <color indexed="8"/>
        <rFont val="Times New Roman"/>
        <family val="1"/>
      </rPr>
      <t>обществознанию</t>
    </r>
    <r>
      <rPr>
        <b/>
        <sz val="12"/>
        <color indexed="8"/>
        <rFont val="Times New Roman"/>
        <family val="1"/>
      </rPr>
      <t xml:space="preserve">  обучающихся  11  классов общеобразовательных учреждений                                      </t>
    </r>
    <r>
      <rPr>
        <sz val="8"/>
        <color indexed="8"/>
        <rFont val="Times New Roman"/>
        <family val="1"/>
      </rPr>
      <t xml:space="preserve">(название предмета)                                                                                                                                                                                                                                                                                                                                   </t>
    </r>
    <r>
      <rPr>
        <b/>
        <sz val="12"/>
        <color indexed="8"/>
        <rFont val="Times New Roman"/>
        <family val="1"/>
      </rPr>
      <t xml:space="preserve"> </t>
    </r>
    <r>
      <rPr>
        <b/>
        <u val="single"/>
        <sz val="12"/>
        <color indexed="8"/>
        <rFont val="Times New Roman"/>
        <family val="1"/>
      </rPr>
      <t>Асекеевского района</t>
    </r>
    <r>
      <rPr>
        <b/>
        <sz val="12"/>
        <color indexed="8"/>
        <rFont val="Times New Roman"/>
        <family val="1"/>
      </rPr>
      <t xml:space="preserve"> (2012-2013 учебный год)                                                                                                                      </t>
    </r>
  </si>
  <si>
    <t>Халилов Р.К., обществознание, ВП, ВК</t>
  </si>
  <si>
    <t>Мифтахова Л.Н., обществознание, ВП, ВК</t>
  </si>
  <si>
    <t>Никитанова Е.Ю., обществознание, ВП, 1 кв.к.</t>
  </si>
  <si>
    <t>Губайдуллина Р.Т., обществознание, ВП, 1 кв.к.</t>
  </si>
  <si>
    <t>Бигалиева Ю.А., обществознание, ВП, 1 кв.к.</t>
  </si>
  <si>
    <t>Тагиева Э.Р., обществознание, ВП, 1 кв.к.</t>
  </si>
  <si>
    <t>Гаврилова Е.Н., обществознание, ВП, 1 кв.к.</t>
  </si>
  <si>
    <t>Лебедев С.В., обществознание, ВП, 1 кв.к.</t>
  </si>
  <si>
    <t>28.02.2013 года</t>
  </si>
  <si>
    <t>27.02.2013 года</t>
  </si>
  <si>
    <t>14.03.2013 года</t>
  </si>
  <si>
    <t>15 марта 2013 года</t>
  </si>
  <si>
    <t>пробный региональный экзамен 2013 год</t>
  </si>
  <si>
    <t>Общие результаты пробного ГИА-9 по русскому языку</t>
  </si>
  <si>
    <t>Категории участников</t>
  </si>
  <si>
    <t>Количество участников экзамена</t>
  </si>
  <si>
    <t>"2"                          (0-17 баллов)</t>
  </si>
  <si>
    <t>"3"                       (18-27 баллов)</t>
  </si>
  <si>
    <r>
      <t xml:space="preserve">"4"  </t>
    </r>
    <r>
      <rPr>
        <sz val="10"/>
        <rFont val="Times New Roman"/>
        <family val="1"/>
      </rPr>
      <t xml:space="preserve">                                                (28–36, из них не менее 4 баллов по критериям ГК1–ГК4 Если по критери-ям ГК1–ГК4 учащийся набрал менее 4 баллов, выставляется отметка «3»)</t>
    </r>
  </si>
  <si>
    <r>
      <t xml:space="preserve">"5"    </t>
    </r>
    <r>
      <rPr>
        <sz val="10"/>
        <rFont val="Times New Roman"/>
        <family val="1"/>
      </rPr>
      <t xml:space="preserve">                             (37–42, из них не менее 6 баллов по критериям ГК1–ГК4.Если по критери-ям ГК1–ГК4 учащийся набрал менее 6 баллов, выставляется отметка «4»)
</t>
    </r>
  </si>
  <si>
    <t>Выпускники 9 классов</t>
  </si>
  <si>
    <t xml:space="preserve">Выпускники 
2013 года
( средние школы)
</t>
  </si>
  <si>
    <t xml:space="preserve">Выпускники 
2013 года
(основные школы)
</t>
  </si>
  <si>
    <t>Общие результаты пробного ГИА-9 по математике</t>
  </si>
  <si>
    <r>
      <t>"2"                  0-7 баллов</t>
    </r>
    <r>
      <rPr>
        <sz val="12"/>
        <rFont val="Times New Roman"/>
        <family val="1"/>
      </rPr>
      <t xml:space="preserve"> </t>
    </r>
  </si>
  <si>
    <t>"3"                   8-15 баллов</t>
  </si>
  <si>
    <t>"4"                                 16-22 балла</t>
  </si>
  <si>
    <t>"5"                             23-38 баллов</t>
  </si>
  <si>
    <t xml:space="preserve">Не
преодолели минимальный
порог до 17 первичных  баллов
</t>
  </si>
  <si>
    <t xml:space="preserve">Преодолели минимальный порог (17 по 64 первичных
 балла)
</t>
  </si>
  <si>
    <t xml:space="preserve">Выпускники 
2013 года
(дневные школы)
</t>
  </si>
  <si>
    <t>Общие результаты пробного ЕГЭ по русскому языку 11 класс</t>
  </si>
  <si>
    <t xml:space="preserve">Не
преодолели минимальный
порог до 5 первичных  баллов
</t>
  </si>
  <si>
    <t xml:space="preserve">Преодолели минимальный порог (5 по 32 первичных
 балла)
</t>
  </si>
  <si>
    <t>Общие результаты пробного ЕГЭ по математике 11 класс</t>
  </si>
  <si>
    <r>
      <t xml:space="preserve">Результаты экзамена                  </t>
    </r>
    <r>
      <rPr>
        <sz val="8"/>
        <rFont val="Times New Roman"/>
        <family val="1"/>
      </rPr>
      <t>(Указать количество учащихся, получивших соответствующую отметку)</t>
    </r>
  </si>
  <si>
    <r>
      <t xml:space="preserve">Группа "риска" </t>
    </r>
    <r>
      <rPr>
        <sz val="8"/>
        <rFont val="Times New Roman"/>
        <family val="1"/>
      </rPr>
      <t>(количество уч-ся)</t>
    </r>
  </si>
  <si>
    <r>
      <t xml:space="preserve">Результаты экзамена                  </t>
    </r>
    <r>
      <rPr>
        <sz val="10"/>
        <rFont val="Arial Cyr"/>
        <family val="0"/>
      </rPr>
      <t>(Указать количество учащихся, получивших соответствующую отметку)</t>
    </r>
  </si>
  <si>
    <r>
      <t xml:space="preserve">Группа "риска" </t>
    </r>
    <r>
      <rPr>
        <sz val="10"/>
        <rFont val="Arial Cyr"/>
        <family val="0"/>
      </rPr>
      <t>(количество уч-ся)</t>
    </r>
  </si>
  <si>
    <t>01-14.04.2013</t>
  </si>
  <si>
    <t>пробный ЕГЭ</t>
  </si>
  <si>
    <t>14-17.05.2013</t>
  </si>
  <si>
    <t>май-июнь</t>
  </si>
  <si>
    <t>государственная (итоговая) аттестация</t>
  </si>
  <si>
    <t>2013 г.</t>
  </si>
  <si>
    <t>По итогам РЭ 2013 года учащиеся 4-х и 7-8 -х классов справились с тестовыми заданиями на 100%.</t>
  </si>
  <si>
    <t>Качество по русскому языку в 7 классе сставило 59%, в прошлом году 61%, понижение на 2 балла</t>
  </si>
  <si>
    <t>по математике в 7 классе 64%, в прошлом году 62%.</t>
  </si>
  <si>
    <t>Качество по русскому языку в 8 классе сставило 66%, в прошлом году 60%</t>
  </si>
  <si>
    <t>по математике в 8 классе 67%, в прошлом году 55%.</t>
  </si>
  <si>
    <t>221 русский язык</t>
  </si>
  <si>
    <t>221 математика</t>
  </si>
  <si>
    <t>По итогам ГИА в новой форме  2013 года учащиеся 9 классов справились с тестовыми заданиями на 100%.</t>
  </si>
  <si>
    <t>Качество по русскому языку в 9классе сставило 68%, в прошлом году 56%</t>
  </si>
  <si>
    <t>по математике в 9 классе 50%, в прошлом году 66%, понижение на 16 баллов.</t>
  </si>
  <si>
    <t>Результат  ЕГЭ 2013</t>
  </si>
  <si>
    <t>65.4</t>
  </si>
  <si>
    <t>67.4</t>
  </si>
  <si>
    <t>52.7</t>
  </si>
  <si>
    <t>67.89</t>
  </si>
  <si>
    <t>61.1</t>
  </si>
  <si>
    <t>61.2</t>
  </si>
  <si>
    <t>59.1</t>
  </si>
  <si>
    <t>57.4</t>
  </si>
  <si>
    <t>65.1</t>
  </si>
  <si>
    <t>68.1</t>
  </si>
  <si>
    <t>81.25</t>
  </si>
  <si>
    <t>79.5</t>
  </si>
  <si>
    <t>58.5</t>
  </si>
  <si>
    <t>72.6</t>
  </si>
  <si>
    <t>По итогам ЕГЭ 2013 4 выпускника не получили документ государственного образца о среднем (полном) общем образовании.</t>
  </si>
  <si>
    <t>Получены результаты, которые превышают средние региональные значения по математике, биологии, физике, химии, обществознанию, английскому языку.</t>
  </si>
  <si>
    <t>Ниже средних областных показателей получены результаты ЕГЭ по русскому языку на 2 балла,истории на 2.8 балла, по информатике и ИКТ на 14.1 балла.</t>
  </si>
  <si>
    <t>Наблюдается отрицательная динамика (2010-2013г) результатов ЕГЭ по русскому языку, информатике и ИКТ на 14.1 балла.</t>
  </si>
  <si>
    <t>Не преодолели минимальный порог баллов по истории (Рязановская СОШ - 1), физике  (Лекаревская СОШ - 1человек), обществознанию (Лекаревская СОШ - 1человек).</t>
  </si>
  <si>
    <t>100 баллов у выпускников 11 -х классов  МБОУ Чкаловская СОШ (Давлетьяров Раим - русский язык и обществознание), Думинская СОШ - филиал (Кусанова Динара- обществознание)</t>
  </si>
  <si>
    <t>9 класс, русский язык, Асекеевский район</t>
  </si>
  <si>
    <t>Количество выпускников</t>
  </si>
  <si>
    <t>ФИО учителя, специальность по диплому, кв.кат.</t>
  </si>
  <si>
    <t>Количество выпускников группы «риск»</t>
  </si>
  <si>
    <t>Гусак Л.П., ПиМНО, без кв.к.</t>
  </si>
  <si>
    <t>Кирилова Л.Д., русский язык, 1 кв.к.</t>
  </si>
  <si>
    <t>Васикова М.Н., русский язык, 1 кв.к.</t>
  </si>
  <si>
    <t>Кених Л.Ю., русский язык, 1 кв.к.</t>
  </si>
  <si>
    <t>Скирта Н.В., русский язык, 1 кв.к.</t>
  </si>
  <si>
    <t>Терентьева Л.В., русский язык, 1 кв.к.</t>
  </si>
  <si>
    <t>Хайруллина Т.А., русский язык, 1 кв.к.</t>
  </si>
  <si>
    <t>Галявеева З.М., русский язык, 1 кв.к.</t>
  </si>
  <si>
    <t>Ильина Н.А., ПиМНО, 2 кв.к.</t>
  </si>
  <si>
    <t>Мерянова Е.В., русский язык, 1 кв.к.</t>
  </si>
  <si>
    <t>Абросимова О.П., русский язык, 1 кв.к.</t>
  </si>
  <si>
    <t>Хуснутдинова Р.Х., русский язык, 1 кв.к.</t>
  </si>
  <si>
    <t>9А</t>
  </si>
  <si>
    <t>9Б</t>
  </si>
  <si>
    <t>Алимгулова Р.Г., русский язык, 2 кв.к.</t>
  </si>
  <si>
    <t>9В</t>
  </si>
  <si>
    <t>Щербакова Г.Н., русский язык, 2 кв.к.</t>
  </si>
  <si>
    <t>Кинжибаева А.К., русский язык, 1 кв.к.</t>
  </si>
  <si>
    <t>Ахсанова Г.И., русский язык, 1 кв.к.</t>
  </si>
  <si>
    <t>Мелехина Н.Н., русский язык, 1 кв.к.</t>
  </si>
  <si>
    <t>Карпаева Т.З., русский язык,  1 кв.к.</t>
  </si>
  <si>
    <t>Итого</t>
  </si>
  <si>
    <t>Результаты контрольных срезов знаний обучающихся (пробный ГИА 2013)</t>
  </si>
  <si>
    <t>9 класс, математика, Асекеевский район</t>
  </si>
  <si>
    <t>Хафизова Г.И, математика, ВП, без кв.к.</t>
  </si>
  <si>
    <t xml:space="preserve">Таблица 1 </t>
  </si>
  <si>
    <r>
      <t xml:space="preserve">                              11 класс, математика, Асекеевский район                                                                                                                                                                                                                                                                                                                                                                                                                                                                                                                                                                                                                                                                                                                                                                                                                                                                                                                         </t>
    </r>
  </si>
  <si>
    <t>Количество выпускников по списку</t>
  </si>
  <si>
    <t>Преодолели минимальльный порог набранных баллов                                                                                                                                                                                                                                                                                                                                                                                                                                                                                                                 (5-32 первичных балла)</t>
  </si>
  <si>
    <t>Средний балл по классу</t>
  </si>
  <si>
    <t>Количество обучающихся, преодолевших минимальный порог</t>
  </si>
  <si>
    <t>% обучающихся, преодолевших минимальный порог</t>
  </si>
  <si>
    <t>Абдрахманова Р.Г., математика, ВК</t>
  </si>
  <si>
    <t>Петроченкова Е.Л., математика, 1 кв.к.</t>
  </si>
  <si>
    <t>Зарипова Л.П., математика, 1 кв.к.</t>
  </si>
  <si>
    <t>Лучино Н.Н., математика, 1 кв.к.</t>
  </si>
  <si>
    <t>11А</t>
  </si>
  <si>
    <t>Хайруллина Н.А., математика, Вк</t>
  </si>
  <si>
    <t>11Б</t>
  </si>
  <si>
    <t>Шарифкулова Т.Г., математика, 1 кв.к.</t>
  </si>
  <si>
    <t>Кухарева Ф.З., математика, 1 кв.к.</t>
  </si>
  <si>
    <t>Асылгареева Р.Р., математика, 1 кв.к.</t>
  </si>
  <si>
    <t>Журавлева О.М., математика, 1 кв.к.</t>
  </si>
  <si>
    <t>Кирилова А.М., математика, 1 кв.к.</t>
  </si>
  <si>
    <t>Итого по району</t>
  </si>
  <si>
    <t>Таблица 2</t>
  </si>
  <si>
    <r>
      <t xml:space="preserve">                              11 класс, русский язык, Асекеевский район                                                                                                                                                                                                                                                                                                                                                                                                                                                                                                                                                                                                                                                                                                                                                                                                                                                                                                                         </t>
    </r>
  </si>
  <si>
    <t xml:space="preserve">Преодолели минимальльный порог набранных баллов                                                                                                                                                                                                                                                                                                                                                                                                                                                                                                                 (с 17 до 64 первичных балла)   </t>
  </si>
  <si>
    <t>Результаты контрольных срезов знаний обучающихся 11 класса по математике (пробный 2013 год)</t>
  </si>
  <si>
    <t xml:space="preserve">Результаты контрольных срезов знаний обучающихся 11 класса по русскому языку (пробный 2013 год) </t>
  </si>
  <si>
    <t>Контрольная работа 10 класс (14-17.05.2013 года)</t>
  </si>
  <si>
    <t>Асекеевского района (2012-2013 учебный год) (май 2013)</t>
  </si>
  <si>
    <t xml:space="preserve">Рейтинговый ряд общеобразовательных учреждений Асекеевского района по итогам ЕГЭ по русскому языку в 2012-2013 учебном году </t>
  </si>
  <si>
    <t>ФИО директора (полностью), стаж работы в должности "директор" данного ОУ (лет), кв. категория по должности "руководитель"</t>
  </si>
  <si>
    <t>ФИО учителя (полностью), уровень образования (ВП, ВН, СП, СН), специальность по диплому (математика, химия), стаж (лет), кв. категория</t>
  </si>
  <si>
    <t>Реализуемая образовательная программа (базовый, профильный уровень)</t>
  </si>
  <si>
    <t>Число выпускников 11 классов, сдававших ЕГЭ</t>
  </si>
  <si>
    <t>Из них преодолели минимальный порог баллов</t>
  </si>
  <si>
    <t>Средний балл выпускников</t>
  </si>
  <si>
    <t>процент</t>
  </si>
  <si>
    <t>учителя</t>
  </si>
  <si>
    <t>по ОУ (рейтинг по убывающей)</t>
  </si>
  <si>
    <t xml:space="preserve">по району </t>
  </si>
  <si>
    <t xml:space="preserve">по области </t>
  </si>
  <si>
    <t xml:space="preserve">Шахмеева Танзиля Идрисовна, 15 л., ВК </t>
  </si>
  <si>
    <t>Хисамутдинова М.Д.,  русский язык,ВП, 1 кв.к.</t>
  </si>
  <si>
    <t>базовый</t>
  </si>
  <si>
    <t>Полещук Ольга Александровна, 2 г., 1 к.</t>
  </si>
  <si>
    <t>Тимошенко Марина Николаевна, 9 л., ВК</t>
  </si>
  <si>
    <t>Ханнанова Лилия Асхатовна, 10 л., ВК</t>
  </si>
  <si>
    <t>Лебедев Василий Владимирович, 25 л., ВК</t>
  </si>
  <si>
    <t>Лебедева Раиса Николаевна, 26 л., ВК</t>
  </si>
  <si>
    <t>Вафина Энже Хасановна, 3 г., ВК</t>
  </si>
  <si>
    <t>Тобышева Рамиля Султановна , 2 г.,1 кв.к.</t>
  </si>
  <si>
    <t>Хабиров Халит Хайбрахманович, 6 л., 1 к.</t>
  </si>
  <si>
    <t xml:space="preserve">Шарипов Фарит Сагитович, 22 г.., ВК </t>
  </si>
  <si>
    <t>Кульбачная Вера Ивановна, 19 л., ВК</t>
  </si>
  <si>
    <t>Пименова Вера Леонидовна, 10 л., ВК</t>
  </si>
  <si>
    <t>Мартиросян Хачатур Ишханович, 18 л., ВК</t>
  </si>
  <si>
    <t>Рахматуллин Ильнур Гаянович, 1 год, без кв.к</t>
  </si>
  <si>
    <t>Бедина Тамара Алексеевна, 9л., ВК</t>
  </si>
  <si>
    <t>Приложение 2</t>
  </si>
  <si>
    <t xml:space="preserve">Рейтинговый ряд общеобразовательных учреждений Асекеевского района по итогам ЕГЭ по математике в 2012-2013 учебном году </t>
  </si>
  <si>
    <t>Хамматова Р.А, математика, ВП, ВК</t>
  </si>
  <si>
    <t>профильный</t>
  </si>
  <si>
    <t>Зарипова Л.П., математика, ВП, 1 кв.к.</t>
  </si>
  <si>
    <t>Казаченко Ф.С., математика, ВП, 1 кв.к</t>
  </si>
  <si>
    <t>Шарифкулова  Т.Г., математика, ВП, 1 кв.к.</t>
  </si>
  <si>
    <t xml:space="preserve">Петроченко Е.Л., математика, ВП, 1 кв.к. </t>
  </si>
  <si>
    <t>Мартиросян Х.И., прикладная математика, ВН, ВК</t>
  </si>
  <si>
    <t xml:space="preserve">   </t>
  </si>
  <si>
    <t>апрель</t>
  </si>
  <si>
    <t>Итоги пробных экзаменов</t>
  </si>
  <si>
    <t>№ 01/10-188 от 12.04.2013 г.</t>
  </si>
  <si>
    <t>№ 01/10-178 от 09.04.2013 г.</t>
  </si>
  <si>
    <t>май</t>
  </si>
  <si>
    <t>Допуск учащихся 9-х и 11-х классов к ГИА</t>
  </si>
  <si>
    <t>до 20.05.2013 года</t>
  </si>
  <si>
    <t>ГИА в форме ЕГЭ и новой форме</t>
  </si>
  <si>
    <t>май-июнь 2013 года</t>
  </si>
  <si>
    <t xml:space="preserve">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</si>
</sst>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117">
    <font>
      <sz val="11"/>
      <color rgb="FF000000"/>
      <name val="Arial"/>
      <family val="2"/>
    </font>
    <font>
      <sz val="11"/>
      <color indexed="8"/>
      <name val="Calibri"/>
      <family val="2"/>
    </font>
    <font>
      <sz val="10"/>
      <name val="Arial"/>
      <family val="0"/>
    </font>
    <font>
      <b/>
      <sz val="11"/>
      <color indexed="8"/>
      <name val="Times New Roman"/>
      <family val="1"/>
    </font>
    <font>
      <sz val="11"/>
      <name val="Times New Roman"/>
      <family val="1"/>
    </font>
    <font>
      <b/>
      <sz val="11"/>
      <name val="Times New Roman"/>
      <family val="1"/>
    </font>
    <font>
      <sz val="9"/>
      <color indexed="8"/>
      <name val="Times New Roman"/>
      <family val="1"/>
    </font>
    <font>
      <sz val="9"/>
      <name val="Times New Roman"/>
      <family val="1"/>
    </font>
    <font>
      <b/>
      <i/>
      <sz val="11"/>
      <name val="Times New Roman"/>
      <family val="1"/>
    </font>
    <font>
      <b/>
      <sz val="9"/>
      <color indexed="8"/>
      <name val="Times New Roman"/>
      <family val="1"/>
    </font>
    <font>
      <b/>
      <sz val="8"/>
      <color indexed="8"/>
      <name val="Times New Roman"/>
      <family val="1"/>
    </font>
    <font>
      <b/>
      <sz val="9"/>
      <name val="Times New Roman"/>
      <family val="1"/>
    </font>
    <font>
      <b/>
      <sz val="11"/>
      <color indexed="8"/>
      <name val="Calibri"/>
      <family val="2"/>
    </font>
    <font>
      <b/>
      <sz val="12"/>
      <color indexed="8"/>
      <name val="Times New Roman"/>
      <family val="1"/>
    </font>
    <font>
      <sz val="8"/>
      <color indexed="8"/>
      <name val="Times New Roman"/>
      <family val="1"/>
    </font>
    <font>
      <sz val="10"/>
      <color indexed="8"/>
      <name val="Times New Roman"/>
      <family val="1"/>
    </font>
    <font>
      <sz val="9"/>
      <color indexed="8"/>
      <name val="Calibri"/>
      <family val="2"/>
    </font>
    <font>
      <b/>
      <sz val="10"/>
      <name val="Arial Cyr"/>
      <family val="0"/>
    </font>
    <font>
      <sz val="10"/>
      <name val="Times New Roman"/>
      <family val="1"/>
    </font>
    <font>
      <b/>
      <sz val="11"/>
      <name val="Arial Cyr"/>
      <family val="0"/>
    </font>
    <font>
      <b/>
      <u val="single"/>
      <sz val="10"/>
      <color indexed="8"/>
      <name val="Times New Roman"/>
      <family val="1"/>
    </font>
    <font>
      <b/>
      <sz val="10"/>
      <color indexed="8"/>
      <name val="Times New Roman"/>
      <family val="1"/>
    </font>
    <font>
      <b/>
      <sz val="10"/>
      <name val="Times New Roman"/>
      <family val="1"/>
    </font>
    <font>
      <b/>
      <u val="single"/>
      <sz val="12"/>
      <color indexed="8"/>
      <name val="Times New Roman"/>
      <family val="1"/>
    </font>
    <font>
      <sz val="12"/>
      <name val="Times New Roman"/>
      <family val="1"/>
    </font>
    <font>
      <sz val="14"/>
      <name val="Times New Roman"/>
      <family val="1"/>
    </font>
    <font>
      <b/>
      <sz val="12"/>
      <name val="Times New Roman"/>
      <family val="1"/>
    </font>
    <font>
      <b/>
      <sz val="8"/>
      <name val="Times New Roman"/>
      <family val="1"/>
    </font>
    <font>
      <sz val="8"/>
      <name val="Times New Roman"/>
      <family val="1"/>
    </font>
    <font>
      <sz val="10"/>
      <name val="Arial Cyr"/>
      <family val="0"/>
    </font>
    <font>
      <b/>
      <sz val="10"/>
      <color indexed="8"/>
      <name val="Arial"/>
      <family val="2"/>
    </font>
    <font>
      <sz val="11"/>
      <color indexed="8"/>
      <name val="Mangal"/>
      <family val="2"/>
    </font>
    <font>
      <sz val="11"/>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Mang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Mang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4"/>
      <color indexed="8"/>
      <name val="Calibri"/>
      <family val="2"/>
    </font>
    <font>
      <sz val="14"/>
      <color indexed="8"/>
      <name val="Calibri"/>
      <family val="2"/>
    </font>
    <font>
      <b/>
      <i/>
      <sz val="10"/>
      <color indexed="8"/>
      <name val="Times New Roman"/>
      <family val="1"/>
    </font>
    <font>
      <u val="single"/>
      <sz val="9"/>
      <color indexed="12"/>
      <name val="Times New Roman"/>
      <family val="1"/>
    </font>
    <font>
      <b/>
      <i/>
      <sz val="11"/>
      <color indexed="10"/>
      <name val="Times New Roman"/>
      <family val="1"/>
    </font>
    <font>
      <b/>
      <i/>
      <sz val="11"/>
      <color indexed="8"/>
      <name val="Times New Roman"/>
      <family val="1"/>
    </font>
    <font>
      <sz val="8"/>
      <color indexed="8"/>
      <name val="Calibri"/>
      <family val="2"/>
    </font>
    <font>
      <b/>
      <sz val="11"/>
      <color indexed="8"/>
      <name val="Mangal"/>
      <family val="1"/>
    </font>
    <font>
      <b/>
      <sz val="9"/>
      <color indexed="8"/>
      <name val="Calibri"/>
      <family val="2"/>
    </font>
    <font>
      <b/>
      <i/>
      <sz val="9"/>
      <color indexed="10"/>
      <name val="Times New Roman"/>
      <family val="1"/>
    </font>
    <font>
      <b/>
      <sz val="12"/>
      <color indexed="8"/>
      <name val="Calibri"/>
      <family val="2"/>
    </font>
    <font>
      <sz val="14"/>
      <color indexed="8"/>
      <name val="Times New Roman"/>
      <family val="1"/>
    </font>
    <font>
      <b/>
      <i/>
      <sz val="10"/>
      <name val="Times New Roman"/>
      <family val="1"/>
    </font>
    <font>
      <b/>
      <sz val="14"/>
      <color indexed="8"/>
      <name val="Times New Roman"/>
      <family val="1"/>
    </font>
    <font>
      <b/>
      <sz val="12"/>
      <color indexed="10"/>
      <name val="Times New Roman Cyr"/>
      <family val="0"/>
    </font>
    <font>
      <b/>
      <sz val="14"/>
      <color indexed="10"/>
      <name val="Times New Roman Cyr"/>
      <family val="0"/>
    </font>
    <font>
      <b/>
      <sz val="10"/>
      <name val="Times New Roman Cyr"/>
      <family val="1"/>
    </font>
    <font>
      <sz val="11"/>
      <name val="Calibri"/>
      <family val="2"/>
    </font>
    <font>
      <sz val="11"/>
      <color rgb="FF000000"/>
      <name val="Mang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Mang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Mang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Calibri"/>
      <family val="2"/>
    </font>
    <font>
      <sz val="11"/>
      <color rgb="FF000000"/>
      <name val="Times New Roman"/>
      <family val="1"/>
    </font>
    <font>
      <b/>
      <sz val="11"/>
      <color rgb="FF000000"/>
      <name val="Times New Roman"/>
      <family val="1"/>
    </font>
    <font>
      <b/>
      <sz val="14"/>
      <color rgb="FF000000"/>
      <name val="Calibri"/>
      <family val="2"/>
    </font>
    <font>
      <sz val="14"/>
      <color rgb="FF000000"/>
      <name val="Calibri"/>
      <family val="2"/>
    </font>
    <font>
      <b/>
      <sz val="11"/>
      <color rgb="FF000000"/>
      <name val="Calibri"/>
      <family val="2"/>
    </font>
    <font>
      <sz val="9"/>
      <color rgb="FF000000"/>
      <name val="Times New Roman"/>
      <family val="1"/>
    </font>
    <font>
      <b/>
      <i/>
      <sz val="10"/>
      <color rgb="FF000000"/>
      <name val="Times New Roman"/>
      <family val="1"/>
    </font>
    <font>
      <u val="single"/>
      <sz val="9"/>
      <color theme="10"/>
      <name val="Times New Roman"/>
      <family val="1"/>
    </font>
    <font>
      <sz val="9"/>
      <color theme="1"/>
      <name val="Times New Roman"/>
      <family val="1"/>
    </font>
    <font>
      <sz val="8"/>
      <color theme="1"/>
      <name val="Calibri"/>
      <family val="2"/>
    </font>
    <font>
      <sz val="8"/>
      <color theme="1"/>
      <name val="Times New Roman"/>
      <family val="1"/>
    </font>
    <font>
      <sz val="9"/>
      <color theme="1"/>
      <name val="Calibri"/>
      <family val="2"/>
    </font>
    <font>
      <sz val="11"/>
      <color theme="1"/>
      <name val="Times New Roman"/>
      <family val="1"/>
    </font>
    <font>
      <b/>
      <sz val="9"/>
      <color theme="1"/>
      <name val="Times New Roman"/>
      <family val="1"/>
    </font>
    <font>
      <sz val="10"/>
      <color theme="1"/>
      <name val="Times New Roman"/>
      <family val="1"/>
    </font>
    <font>
      <b/>
      <sz val="10"/>
      <color theme="1"/>
      <name val="Times New Roman"/>
      <family val="1"/>
    </font>
    <font>
      <b/>
      <i/>
      <sz val="11"/>
      <color rgb="FFFF0000"/>
      <name val="Times New Roman"/>
      <family val="1"/>
    </font>
    <font>
      <b/>
      <sz val="12"/>
      <color theme="1"/>
      <name val="Times New Roman"/>
      <family val="1"/>
    </font>
    <font>
      <b/>
      <sz val="12"/>
      <color theme="1"/>
      <name val="Calibri"/>
      <family val="2"/>
    </font>
    <font>
      <b/>
      <sz val="9"/>
      <color theme="1"/>
      <name val="Calibri"/>
      <family val="2"/>
    </font>
    <font>
      <sz val="14"/>
      <color theme="1"/>
      <name val="Times New Roman"/>
      <family val="1"/>
    </font>
    <font>
      <b/>
      <i/>
      <sz val="9"/>
      <color rgb="FFFF0000"/>
      <name val="Times New Roman"/>
      <family val="1"/>
    </font>
    <font>
      <b/>
      <sz val="11"/>
      <color rgb="FF000000"/>
      <name val="Mangal"/>
      <family val="1"/>
    </font>
    <font>
      <b/>
      <i/>
      <sz val="11"/>
      <color rgb="FF000000"/>
      <name val="Times New Roman"/>
      <family val="1"/>
    </font>
    <font>
      <b/>
      <sz val="8"/>
      <color theme="1"/>
      <name val="Times New Roman"/>
      <family val="1"/>
    </font>
    <font>
      <b/>
      <sz val="12"/>
      <color rgb="FFFF0000"/>
      <name val="Times New Roman Cyr"/>
      <family val="0"/>
    </font>
    <font>
      <b/>
      <sz val="14"/>
      <color rgb="FFFF000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thin"/>
      <right style="thin"/>
      <top style="thin"/>
      <bottom style="thin"/>
    </border>
    <border>
      <left style="thin"/>
      <right style="thin"/>
      <top/>
      <bottom/>
    </border>
    <border>
      <left style="thin"/>
      <right/>
      <top style="thin"/>
      <bottom style="thin"/>
    </border>
    <border>
      <left style="medium"/>
      <right>
        <color indexed="63"/>
      </right>
      <top style="medium"/>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style="thin"/>
      <right style="thin"/>
      <top style="thin"/>
      <bottom/>
    </border>
    <border>
      <left style="thin"/>
      <right style="medium"/>
      <top style="thin"/>
      <bottom style="thin"/>
    </border>
    <border>
      <left style="hair"/>
      <right style="hair"/>
      <top>
        <color indexed="63"/>
      </top>
      <bottom style="hair"/>
    </border>
    <border>
      <left style="thin"/>
      <right>
        <color indexed="63"/>
      </right>
      <top style="thin"/>
      <bottom>
        <color indexed="63"/>
      </bottom>
    </border>
    <border>
      <left style="medium"/>
      <right style="thin"/>
      <top style="thin"/>
      <bottom>
        <color indexed="63"/>
      </bottom>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medium"/>
      <top style="thin"/>
      <bottom>
        <color indexed="63"/>
      </bottom>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style="thin"/>
      <top/>
      <bottom/>
    </border>
    <border>
      <left style="thin"/>
      <right>
        <color indexed="63"/>
      </right>
      <top>
        <color indexed="63"/>
      </top>
      <bottom>
        <color indexed="63"/>
      </bottom>
    </border>
    <border>
      <left/>
      <right/>
      <top/>
      <bottom style="thin"/>
    </border>
    <border>
      <left>
        <color indexed="63"/>
      </left>
      <right>
        <color indexed="63"/>
      </right>
      <top style="thin"/>
      <bottom>
        <color indexed="63"/>
      </bottom>
    </border>
    <border>
      <left>
        <color indexed="63"/>
      </left>
      <right>
        <color indexed="63"/>
      </right>
      <top style="thin"/>
      <bottom style="thin"/>
    </border>
    <border>
      <left style="thin"/>
      <right style="medium"/>
      <top/>
      <bottom/>
    </border>
    <border>
      <left style="medium"/>
      <right style="thin"/>
      <top>
        <color indexed="63"/>
      </top>
      <bottom style="thin"/>
    </border>
    <border>
      <left style="medium"/>
      <right>
        <color indexed="63"/>
      </right>
      <top style="thin"/>
      <bottom style="medium"/>
    </border>
    <border>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mediu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right/>
      <top style="medium"/>
      <bottom/>
    </border>
    <border>
      <left/>
      <right style="medium"/>
      <top style="medium"/>
      <bottom/>
    </border>
    <border>
      <left/>
      <right style="medium"/>
      <top/>
      <bottom/>
    </border>
  </borders>
  <cellStyleXfs count="63">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7" borderId="1" applyNumberFormat="0" applyAlignment="0" applyProtection="0"/>
    <xf numFmtId="0" fontId="75" fillId="0" borderId="0" applyNumberFormat="0" applyFill="0" applyBorder="0" applyAlignment="0" applyProtection="0"/>
    <xf numFmtId="170" fontId="2" fillId="0" borderId="0" applyBorder="0" applyAlignment="0" applyProtection="0"/>
    <xf numFmtId="168" fontId="2" fillId="0" borderId="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28" borderId="7" applyNumberFormat="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30" borderId="0" applyNumberFormat="0" applyBorder="0" applyAlignment="0" applyProtection="0"/>
    <xf numFmtId="0" fontId="85" fillId="0" borderId="0" applyNumberFormat="0" applyFill="0" applyBorder="0" applyAlignment="0" applyProtection="0"/>
    <xf numFmtId="0" fontId="69" fillId="31" borderId="8" applyNumberFormat="0" applyFont="0" applyAlignment="0" applyProtection="0"/>
    <xf numFmtId="9" fontId="2" fillId="0" borderId="0" applyBorder="0" applyAlignment="0" applyProtection="0"/>
    <xf numFmtId="0" fontId="86" fillId="0" borderId="9" applyNumberFormat="0" applyFill="0" applyAlignment="0" applyProtection="0"/>
    <xf numFmtId="0" fontId="87" fillId="0" borderId="0" applyNumberFormat="0" applyFill="0" applyBorder="0" applyAlignment="0" applyProtection="0"/>
    <xf numFmtId="171" fontId="2" fillId="0" borderId="0" applyBorder="0" applyAlignment="0" applyProtection="0"/>
    <xf numFmtId="169" fontId="2" fillId="0" borderId="0" applyBorder="0" applyAlignment="0" applyProtection="0"/>
    <xf numFmtId="0" fontId="88" fillId="32" borderId="0" applyNumberFormat="0" applyBorder="0" applyAlignment="0" applyProtection="0"/>
  </cellStyleXfs>
  <cellXfs count="846">
    <xf numFmtId="0" fontId="0" fillId="0" borderId="0" xfId="0" applyFont="1" applyAlignment="1">
      <alignment/>
    </xf>
    <xf numFmtId="0" fontId="89" fillId="0" borderId="0" xfId="0" applyFont="1" applyAlignment="1">
      <alignment/>
    </xf>
    <xf numFmtId="0" fontId="90" fillId="0" borderId="0" xfId="0" applyFont="1" applyBorder="1" applyAlignment="1">
      <alignment/>
    </xf>
    <xf numFmtId="0" fontId="90" fillId="0" borderId="0" xfId="0" applyFont="1" applyAlignment="1">
      <alignment horizontal="center" wrapText="1"/>
    </xf>
    <xf numFmtId="0" fontId="91" fillId="0" borderId="0" xfId="0" applyFont="1" applyBorder="1" applyAlignment="1">
      <alignment vertical="center" wrapText="1"/>
    </xf>
    <xf numFmtId="0" fontId="91" fillId="0" borderId="0" xfId="0" applyFont="1" applyBorder="1" applyAlignment="1">
      <alignment vertical="center" wrapText="1"/>
    </xf>
    <xf numFmtId="0" fontId="89" fillId="0" borderId="0" xfId="0" applyFont="1" applyBorder="1" applyAlignment="1">
      <alignment horizontal="center" wrapText="1"/>
    </xf>
    <xf numFmtId="0" fontId="89" fillId="0" borderId="0" xfId="0" applyFont="1" applyAlignment="1">
      <alignment horizontal="center" wrapText="1"/>
    </xf>
    <xf numFmtId="0" fontId="90" fillId="0" borderId="10" xfId="0" applyFont="1" applyBorder="1" applyAlignment="1">
      <alignment/>
    </xf>
    <xf numFmtId="0" fontId="90" fillId="0" borderId="0" xfId="0" applyFont="1" applyBorder="1" applyAlignment="1">
      <alignment/>
    </xf>
    <xf numFmtId="0" fontId="89" fillId="0" borderId="0" xfId="0" applyFont="1" applyBorder="1" applyAlignment="1">
      <alignment/>
    </xf>
    <xf numFmtId="0" fontId="90" fillId="0" borderId="0" xfId="0" applyFont="1" applyBorder="1" applyAlignment="1">
      <alignment vertical="center" wrapText="1"/>
    </xf>
    <xf numFmtId="0" fontId="89" fillId="0" borderId="0" xfId="0" applyFont="1" applyBorder="1" applyAlignment="1">
      <alignment vertical="center" wrapText="1"/>
    </xf>
    <xf numFmtId="0" fontId="90" fillId="0" borderId="0" xfId="0" applyFont="1" applyAlignment="1">
      <alignment/>
    </xf>
    <xf numFmtId="0" fontId="90" fillId="0" borderId="0" xfId="0" applyFont="1" applyAlignment="1">
      <alignment/>
    </xf>
    <xf numFmtId="0" fontId="92" fillId="0" borderId="0" xfId="0" applyFont="1" applyAlignment="1">
      <alignment vertical="center" wrapText="1"/>
    </xf>
    <xf numFmtId="0" fontId="90" fillId="0" borderId="11" xfId="0" applyFont="1" applyBorder="1" applyAlignment="1">
      <alignment horizontal="center" vertical="center" wrapText="1"/>
    </xf>
    <xf numFmtId="0" fontId="89" fillId="0" borderId="0" xfId="0" applyFont="1" applyBorder="1" applyAlignment="1">
      <alignment horizontal="center" vertical="center" wrapText="1"/>
    </xf>
    <xf numFmtId="172" fontId="90" fillId="0" borderId="11" xfId="0" applyNumberFormat="1" applyFont="1" applyBorder="1" applyAlignment="1">
      <alignment horizontal="left"/>
    </xf>
    <xf numFmtId="0" fontId="90" fillId="0" borderId="11" xfId="0" applyFont="1" applyBorder="1" applyAlignment="1">
      <alignment/>
    </xf>
    <xf numFmtId="0" fontId="90" fillId="0" borderId="11" xfId="0" applyFont="1" applyBorder="1" applyAlignment="1">
      <alignment horizontal="left"/>
    </xf>
    <xf numFmtId="0" fontId="91" fillId="0" borderId="0" xfId="0" applyFont="1" applyAlignment="1">
      <alignment/>
    </xf>
    <xf numFmtId="0" fontId="90" fillId="0" borderId="11" xfId="0" applyFont="1" applyBorder="1" applyAlignment="1">
      <alignment/>
    </xf>
    <xf numFmtId="0" fontId="90" fillId="0" borderId="0" xfId="0" applyFont="1" applyAlignment="1">
      <alignment/>
    </xf>
    <xf numFmtId="0" fontId="89" fillId="0" borderId="0" xfId="0" applyFont="1" applyBorder="1" applyAlignment="1">
      <alignment horizontal="center"/>
    </xf>
    <xf numFmtId="0" fontId="90" fillId="0" borderId="0" xfId="0" applyFont="1" applyBorder="1" applyAlignment="1">
      <alignment/>
    </xf>
    <xf numFmtId="0" fontId="90" fillId="0" borderId="0" xfId="0" applyFont="1" applyBorder="1" applyAlignment="1">
      <alignment horizontal="center"/>
    </xf>
    <xf numFmtId="0" fontId="90" fillId="0" borderId="0" xfId="0" applyFont="1" applyBorder="1" applyAlignment="1">
      <alignment horizontal="center" vertical="center" wrapText="1"/>
    </xf>
    <xf numFmtId="0" fontId="90" fillId="0" borderId="11" xfId="0" applyFont="1" applyBorder="1" applyAlignment="1">
      <alignment horizontal="center"/>
    </xf>
    <xf numFmtId="0" fontId="90" fillId="0" borderId="0" xfId="0" applyFont="1" applyAlignment="1">
      <alignment wrapText="1"/>
    </xf>
    <xf numFmtId="0" fontId="89" fillId="0" borderId="0" xfId="0" applyFont="1" applyAlignment="1">
      <alignment horizontal="center" vertical="center" shrinkToFit="1"/>
    </xf>
    <xf numFmtId="0" fontId="90" fillId="0" borderId="11" xfId="0" applyFont="1" applyBorder="1" applyAlignment="1">
      <alignment vertical="top" wrapText="1"/>
    </xf>
    <xf numFmtId="14" fontId="90" fillId="0" borderId="11" xfId="0" applyNumberFormat="1" applyFont="1" applyBorder="1" applyAlignment="1">
      <alignment/>
    </xf>
    <xf numFmtId="14" fontId="90" fillId="0" borderId="0" xfId="0" applyNumberFormat="1" applyFont="1" applyBorder="1" applyAlignment="1">
      <alignment/>
    </xf>
    <xf numFmtId="0" fontId="90" fillId="0" borderId="0" xfId="0" applyFont="1" applyAlignment="1">
      <alignment vertical="center"/>
    </xf>
    <xf numFmtId="14" fontId="90" fillId="0" borderId="11" xfId="0" applyNumberFormat="1" applyFont="1" applyBorder="1" applyAlignment="1">
      <alignment/>
    </xf>
    <xf numFmtId="14" fontId="90" fillId="0" borderId="0" xfId="0" applyNumberFormat="1" applyFont="1" applyBorder="1" applyAlignment="1">
      <alignment/>
    </xf>
    <xf numFmtId="0" fontId="90" fillId="0" borderId="0" xfId="0" applyFont="1" applyBorder="1" applyAlignment="1">
      <alignment horizontal="left"/>
    </xf>
    <xf numFmtId="14" fontId="90" fillId="0" borderId="11" xfId="0" applyNumberFormat="1" applyFont="1" applyBorder="1" applyAlignment="1">
      <alignment horizontal="center" vertical="center"/>
    </xf>
    <xf numFmtId="14" fontId="90" fillId="0" borderId="0" xfId="0" applyNumberFormat="1" applyFont="1" applyBorder="1" applyAlignment="1">
      <alignment horizontal="center" vertical="center"/>
    </xf>
    <xf numFmtId="14" fontId="90" fillId="0" borderId="11" xfId="0" applyNumberFormat="1" applyFont="1" applyBorder="1" applyAlignment="1">
      <alignment vertical="center"/>
    </xf>
    <xf numFmtId="14" fontId="90" fillId="0" borderId="0" xfId="0" applyNumberFormat="1" applyFont="1" applyBorder="1" applyAlignment="1">
      <alignment vertical="center"/>
    </xf>
    <xf numFmtId="0" fontId="90" fillId="0" borderId="12" xfId="0" applyFont="1" applyBorder="1" applyAlignment="1">
      <alignment horizontal="center"/>
    </xf>
    <xf numFmtId="0" fontId="90" fillId="0" borderId="10" xfId="0" applyFont="1" applyBorder="1" applyAlignment="1">
      <alignment vertical="top" wrapText="1"/>
    </xf>
    <xf numFmtId="0" fontId="90" fillId="0" borderId="0" xfId="0" applyFont="1" applyAlignment="1">
      <alignment vertical="top" wrapText="1"/>
    </xf>
    <xf numFmtId="0" fontId="4" fillId="0" borderId="10" xfId="0" applyFont="1" applyBorder="1" applyAlignment="1">
      <alignment vertical="top" wrapText="1"/>
    </xf>
    <xf numFmtId="0" fontId="4" fillId="0" borderId="0" xfId="0" applyFont="1" applyAlignment="1">
      <alignment vertical="top" wrapText="1"/>
    </xf>
    <xf numFmtId="0" fontId="4" fillId="0" borderId="0" xfId="0" applyFont="1" applyAlignment="1">
      <alignment/>
    </xf>
    <xf numFmtId="0" fontId="4" fillId="0" borderId="0" xfId="0" applyFont="1" applyAlignment="1">
      <alignment vertical="top"/>
    </xf>
    <xf numFmtId="0" fontId="91" fillId="0" borderId="0" xfId="0" applyFont="1" applyAlignment="1">
      <alignment horizontal="center" vertical="center" wrapText="1"/>
    </xf>
    <xf numFmtId="0" fontId="93" fillId="0" borderId="0" xfId="0" applyFont="1" applyAlignment="1">
      <alignment/>
    </xf>
    <xf numFmtId="0" fontId="91" fillId="0" borderId="0" xfId="0" applyFont="1" applyAlignment="1">
      <alignment vertical="center" wrapText="1"/>
    </xf>
    <xf numFmtId="0" fontId="91" fillId="0" borderId="11" xfId="0" applyFont="1" applyBorder="1" applyAlignment="1">
      <alignment horizontal="center" vertical="center"/>
    </xf>
    <xf numFmtId="0" fontId="91" fillId="0" borderId="11" xfId="0" applyFont="1" applyBorder="1" applyAlignment="1">
      <alignment horizontal="center" vertical="center" wrapText="1"/>
    </xf>
    <xf numFmtId="0" fontId="90" fillId="0" borderId="11" xfId="0" applyFont="1" applyBorder="1" applyAlignment="1">
      <alignment horizontal="left" vertical="top" wrapText="1"/>
    </xf>
    <xf numFmtId="0" fontId="91" fillId="0" borderId="0" xfId="0" applyFont="1" applyBorder="1" applyAlignment="1">
      <alignment horizontal="center"/>
    </xf>
    <xf numFmtId="0" fontId="90" fillId="0" borderId="11" xfId="0" applyFont="1" applyBorder="1" applyAlignment="1">
      <alignment horizontal="center" vertical="center"/>
    </xf>
    <xf numFmtId="0" fontId="90" fillId="0" borderId="11" xfId="0" applyFont="1" applyBorder="1" applyAlignment="1">
      <alignment horizontal="center" vertical="top" wrapText="1"/>
    </xf>
    <xf numFmtId="0" fontId="91" fillId="0" borderId="0" xfId="0" applyFont="1" applyBorder="1" applyAlignment="1">
      <alignment/>
    </xf>
    <xf numFmtId="0" fontId="90" fillId="0" borderId="11" xfId="0" applyFont="1" applyBorder="1" applyAlignment="1">
      <alignment horizontal="center" vertical="center"/>
    </xf>
    <xf numFmtId="0" fontId="91" fillId="0" borderId="11" xfId="0" applyFont="1" applyBorder="1" applyAlignment="1">
      <alignment horizontal="center" vertical="center"/>
    </xf>
    <xf numFmtId="0" fontId="91" fillId="0" borderId="11" xfId="0" applyFont="1" applyBorder="1" applyAlignment="1">
      <alignment horizontal="left" vertical="center"/>
    </xf>
    <xf numFmtId="0" fontId="91" fillId="0" borderId="11" xfId="0" applyFont="1" applyBorder="1" applyAlignment="1">
      <alignment/>
    </xf>
    <xf numFmtId="0" fontId="94" fillId="0" borderId="0" xfId="0" applyFont="1" applyAlignment="1">
      <alignment/>
    </xf>
    <xf numFmtId="10" fontId="90" fillId="0" borderId="11" xfId="0" applyNumberFormat="1" applyFont="1" applyBorder="1" applyAlignment="1">
      <alignment horizontal="center" vertical="center"/>
    </xf>
    <xf numFmtId="0" fontId="91" fillId="0" borderId="11" xfId="0" applyFont="1" applyBorder="1" applyAlignment="1">
      <alignment horizontal="center"/>
    </xf>
    <xf numFmtId="0" fontId="91" fillId="0" borderId="11" xfId="0" applyFont="1" applyBorder="1" applyAlignment="1">
      <alignment horizontal="center" vertical="center" wrapText="1"/>
    </xf>
    <xf numFmtId="0" fontId="90" fillId="0" borderId="11" xfId="0" applyFont="1" applyBorder="1" applyAlignment="1">
      <alignment horizontal="left" vertical="center"/>
    </xf>
    <xf numFmtId="0" fontId="91" fillId="0" borderId="11" xfId="0" applyFont="1" applyBorder="1" applyAlignment="1">
      <alignment/>
    </xf>
    <xf numFmtId="0" fontId="4" fillId="0" borderId="11" xfId="0" applyFont="1" applyBorder="1" applyAlignment="1">
      <alignment horizontal="center"/>
    </xf>
    <xf numFmtId="0" fontId="90" fillId="0" borderId="11" xfId="0" applyFont="1" applyBorder="1" applyAlignment="1">
      <alignment horizontal="center" wrapText="1"/>
    </xf>
    <xf numFmtId="0" fontId="0" fillId="0" borderId="0" xfId="0" applyFont="1" applyAlignment="1">
      <alignment horizontal="left" vertical="center"/>
    </xf>
    <xf numFmtId="0" fontId="91" fillId="0" borderId="11" xfId="0" applyFont="1" applyBorder="1" applyAlignment="1">
      <alignment horizontal="center" vertical="center"/>
    </xf>
    <xf numFmtId="0" fontId="91" fillId="0" borderId="11" xfId="0" applyFont="1" applyBorder="1" applyAlignment="1">
      <alignment vertical="center"/>
    </xf>
    <xf numFmtId="0" fontId="5" fillId="0" borderId="11" xfId="0" applyFont="1" applyBorder="1" applyAlignment="1">
      <alignment horizontal="center" vertical="center"/>
    </xf>
    <xf numFmtId="0" fontId="90" fillId="0" borderId="0" xfId="0" applyFont="1" applyBorder="1" applyAlignment="1">
      <alignment horizontal="center" vertical="center"/>
    </xf>
    <xf numFmtId="0" fontId="6" fillId="0" borderId="11" xfId="0" applyFont="1" applyBorder="1" applyAlignment="1">
      <alignment vertical="top" wrapText="1"/>
    </xf>
    <xf numFmtId="0" fontId="6" fillId="0" borderId="11" xfId="0" applyFont="1" applyBorder="1" applyAlignment="1">
      <alignment/>
    </xf>
    <xf numFmtId="0" fontId="6" fillId="0" borderId="11" xfId="0" applyFont="1" applyBorder="1" applyAlignment="1">
      <alignment horizontal="left"/>
    </xf>
    <xf numFmtId="0" fontId="95" fillId="0" borderId="11" xfId="0" applyFont="1" applyBorder="1" applyAlignment="1">
      <alignment vertical="top" wrapText="1"/>
    </xf>
    <xf numFmtId="0" fontId="95" fillId="0" borderId="11" xfId="0" applyFont="1" applyBorder="1" applyAlignment="1">
      <alignment/>
    </xf>
    <xf numFmtId="0" fontId="95" fillId="0" borderId="11" xfId="0" applyFont="1" applyBorder="1" applyAlignment="1">
      <alignment horizontal="center" vertical="center" wrapText="1"/>
    </xf>
    <xf numFmtId="0" fontId="95" fillId="0" borderId="11" xfId="0" applyFont="1" applyBorder="1" applyAlignment="1">
      <alignment horizontal="left" vertical="top" wrapText="1"/>
    </xf>
    <xf numFmtId="0" fontId="7" fillId="0" borderId="11" xfId="0" applyFont="1" applyBorder="1" applyAlignment="1">
      <alignment horizontal="left" vertical="center"/>
    </xf>
    <xf numFmtId="0" fontId="7" fillId="0" borderId="11" xfId="0" applyFont="1" applyBorder="1" applyAlignment="1">
      <alignment vertical="top" wrapText="1"/>
    </xf>
    <xf numFmtId="0" fontId="7" fillId="0" borderId="11" xfId="0" applyFont="1" applyBorder="1" applyAlignment="1">
      <alignment/>
    </xf>
    <xf numFmtId="0" fontId="7" fillId="0" borderId="11" xfId="0" applyFont="1" applyBorder="1" applyAlignment="1">
      <alignment horizontal="center" vertical="center"/>
    </xf>
    <xf numFmtId="0" fontId="7" fillId="0" borderId="11" xfId="0" applyFont="1" applyBorder="1" applyAlignment="1">
      <alignment horizontal="left"/>
    </xf>
    <xf numFmtId="0" fontId="7" fillId="0" borderId="11" xfId="0" applyFont="1" applyBorder="1" applyAlignment="1">
      <alignment horizontal="left" wrapText="1"/>
    </xf>
    <xf numFmtId="0" fontId="7" fillId="0" borderId="13" xfId="0" applyFont="1" applyBorder="1" applyAlignment="1">
      <alignment horizontal="left"/>
    </xf>
    <xf numFmtId="0" fontId="7" fillId="0" borderId="11" xfId="0" applyFont="1" applyBorder="1" applyAlignment="1">
      <alignment horizontal="left" vertical="center" wrapText="1"/>
    </xf>
    <xf numFmtId="0" fontId="7" fillId="0" borderId="11" xfId="0" applyFont="1" applyFill="1" applyBorder="1" applyAlignment="1">
      <alignment horizontal="left" vertical="center"/>
    </xf>
    <xf numFmtId="0" fontId="95" fillId="0" borderId="11" xfId="0" applyFont="1" applyBorder="1" applyAlignment="1">
      <alignment horizontal="center" vertical="top" wrapText="1"/>
    </xf>
    <xf numFmtId="0" fontId="7" fillId="0" borderId="11" xfId="0" applyFont="1" applyBorder="1" applyAlignment="1">
      <alignment horizontal="center" vertical="center" wrapText="1"/>
    </xf>
    <xf numFmtId="0" fontId="95" fillId="0" borderId="11" xfId="0" applyFont="1" applyBorder="1" applyAlignment="1">
      <alignment horizontal="center" wrapText="1"/>
    </xf>
    <xf numFmtId="172" fontId="90" fillId="0" borderId="11" xfId="0" applyNumberFormat="1" applyFont="1" applyBorder="1" applyAlignment="1">
      <alignment horizontal="center" vertical="center" wrapText="1"/>
    </xf>
    <xf numFmtId="0" fontId="90" fillId="0" borderId="11" xfId="0" applyFont="1" applyBorder="1" applyAlignment="1">
      <alignment horizontal="left" vertical="center" wrapText="1"/>
    </xf>
    <xf numFmtId="0" fontId="90" fillId="0" borderId="0" xfId="0" applyFont="1" applyAlignment="1">
      <alignment horizontal="left" wrapText="1"/>
    </xf>
    <xf numFmtId="14" fontId="90" fillId="0" borderId="11" xfId="0" applyNumberFormat="1" applyFont="1" applyBorder="1" applyAlignment="1">
      <alignment horizontal="center" vertical="center" wrapText="1"/>
    </xf>
    <xf numFmtId="9" fontId="90" fillId="0" borderId="11" xfId="0" applyNumberFormat="1" applyFont="1" applyBorder="1" applyAlignment="1">
      <alignment horizontal="center" vertical="center" wrapText="1"/>
    </xf>
    <xf numFmtId="9" fontId="90" fillId="0" borderId="11" xfId="0" applyNumberFormat="1" applyFont="1" applyBorder="1" applyAlignment="1">
      <alignment horizontal="center" vertical="center"/>
    </xf>
    <xf numFmtId="0" fontId="91" fillId="0" borderId="11" xfId="0" applyFont="1" applyBorder="1" applyAlignment="1">
      <alignment horizontal="center" vertical="center" wrapText="1"/>
    </xf>
    <xf numFmtId="0" fontId="91" fillId="0" borderId="0" xfId="0" applyFont="1" applyAlignment="1">
      <alignment/>
    </xf>
    <xf numFmtId="0" fontId="96" fillId="0" borderId="14" xfId="0" applyFont="1" applyBorder="1" applyAlignment="1">
      <alignment horizontal="center" vertical="top" wrapText="1"/>
    </xf>
    <xf numFmtId="0" fontId="96" fillId="0" borderId="15" xfId="0" applyFont="1" applyBorder="1" applyAlignment="1">
      <alignment horizontal="center" vertical="top" wrapText="1"/>
    </xf>
    <xf numFmtId="0" fontId="95" fillId="0" borderId="16" xfId="0" applyFont="1" applyBorder="1" applyAlignment="1">
      <alignment wrapText="1"/>
    </xf>
    <xf numFmtId="0" fontId="95" fillId="0" borderId="17" xfId="0" applyFont="1" applyBorder="1" applyAlignment="1">
      <alignment horizontal="center" wrapText="1"/>
    </xf>
    <xf numFmtId="0" fontId="95" fillId="0" borderId="18" xfId="0" applyFont="1" applyBorder="1" applyAlignment="1">
      <alignment horizontal="center" wrapText="1"/>
    </xf>
    <xf numFmtId="0" fontId="97" fillId="0" borderId="17" xfId="42" applyFont="1" applyBorder="1" applyAlignment="1" applyProtection="1">
      <alignment horizontal="center" wrapText="1"/>
      <protection/>
    </xf>
    <xf numFmtId="0" fontId="97" fillId="0" borderId="19" xfId="42" applyFont="1" applyBorder="1" applyAlignment="1" applyProtection="1">
      <alignment horizontal="center" wrapText="1"/>
      <protection/>
    </xf>
    <xf numFmtId="0" fontId="98" fillId="0" borderId="11" xfId="0" applyFont="1" applyBorder="1" applyAlignment="1">
      <alignment horizontal="left" vertical="center" wrapText="1"/>
    </xf>
    <xf numFmtId="0" fontId="98" fillId="0" borderId="0" xfId="0" applyFont="1" applyAlignment="1">
      <alignment horizontal="left" vertical="center" wrapText="1"/>
    </xf>
    <xf numFmtId="0" fontId="98" fillId="0" borderId="20" xfId="0" applyFont="1" applyBorder="1" applyAlignment="1">
      <alignment horizontal="left" vertical="center" wrapText="1"/>
    </xf>
    <xf numFmtId="0" fontId="98" fillId="0" borderId="21" xfId="0" applyFont="1" applyBorder="1" applyAlignment="1">
      <alignment horizontal="left" vertical="center" wrapText="1"/>
    </xf>
    <xf numFmtId="0" fontId="90" fillId="0" borderId="22" xfId="0" applyFont="1" applyBorder="1" applyAlignment="1">
      <alignment vertical="top" wrapText="1"/>
    </xf>
    <xf numFmtId="0" fontId="6" fillId="0" borderId="11" xfId="0" applyFont="1" applyBorder="1" applyAlignment="1">
      <alignment horizontal="left" vertical="center" wrapText="1"/>
    </xf>
    <xf numFmtId="0" fontId="6" fillId="0" borderId="11" xfId="0" applyFont="1" applyBorder="1" applyAlignment="1">
      <alignment horizontal="left" wrapText="1"/>
    </xf>
    <xf numFmtId="0" fontId="98" fillId="0" borderId="11" xfId="0" applyFont="1" applyBorder="1" applyAlignment="1">
      <alignment horizontal="left" vertical="top" wrapText="1"/>
    </xf>
    <xf numFmtId="0" fontId="6" fillId="0" borderId="11" xfId="0" applyFont="1" applyBorder="1" applyAlignment="1">
      <alignment horizontal="left" vertical="top" wrapText="1"/>
    </xf>
    <xf numFmtId="0" fontId="7" fillId="0" borderId="11" xfId="0" applyFont="1" applyBorder="1" applyAlignment="1">
      <alignment vertical="top" wrapText="1"/>
    </xf>
    <xf numFmtId="0" fontId="95" fillId="0" borderId="11" xfId="0" applyFont="1" applyBorder="1" applyAlignment="1">
      <alignment vertical="top" wrapText="1"/>
    </xf>
    <xf numFmtId="0" fontId="7" fillId="0" borderId="11" xfId="0" applyFont="1" applyBorder="1" applyAlignment="1">
      <alignment wrapText="1"/>
    </xf>
    <xf numFmtId="0" fontId="7" fillId="0" borderId="11" xfId="0" applyFont="1" applyBorder="1" applyAlignment="1">
      <alignment horizontal="center" vertical="center" wrapText="1"/>
    </xf>
    <xf numFmtId="0" fontId="95" fillId="0" borderId="11" xfId="0" applyFont="1" applyBorder="1" applyAlignment="1">
      <alignment horizontal="center" vertical="center" wrapText="1"/>
    </xf>
    <xf numFmtId="0" fontId="98" fillId="0" borderId="11" xfId="0" applyFont="1" applyBorder="1" applyAlignment="1">
      <alignment horizontal="left" vertical="top"/>
    </xf>
    <xf numFmtId="0" fontId="98" fillId="0" borderId="20" xfId="0" applyFont="1" applyBorder="1" applyAlignment="1">
      <alignment horizontal="left" vertical="top" wrapText="1"/>
    </xf>
    <xf numFmtId="0" fontId="6" fillId="0" borderId="11" xfId="0" applyFont="1" applyBorder="1" applyAlignment="1">
      <alignment vertical="center" wrapText="1"/>
    </xf>
    <xf numFmtId="0" fontId="98"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left" vertical="center" wrapText="1"/>
    </xf>
    <xf numFmtId="177" fontId="6" fillId="0" borderId="23" xfId="0" applyNumberFormat="1" applyFont="1" applyBorder="1" applyAlignment="1">
      <alignment horizontal="left" vertical="center" wrapText="1"/>
    </xf>
    <xf numFmtId="0" fontId="4" fillId="0" borderId="11" xfId="0" applyFont="1" applyBorder="1" applyAlignment="1">
      <alignment horizontal="center" vertical="center"/>
    </xf>
    <xf numFmtId="0" fontId="6" fillId="0" borderId="11" xfId="0" applyFont="1" applyBorder="1" applyAlignment="1">
      <alignment horizontal="center" vertical="top" wrapText="1"/>
    </xf>
    <xf numFmtId="0" fontId="0" fillId="0" borderId="0" xfId="0" applyFont="1" applyBorder="1" applyAlignment="1">
      <alignment/>
    </xf>
    <xf numFmtId="0" fontId="6" fillId="0" borderId="20" xfId="0" applyFont="1" applyBorder="1" applyAlignment="1">
      <alignment horizontal="center" vertical="top" wrapText="1"/>
    </xf>
    <xf numFmtId="0" fontId="6" fillId="0" borderId="11" xfId="0" applyFont="1" applyBorder="1" applyAlignment="1">
      <alignment horizontal="center" vertical="top"/>
    </xf>
    <xf numFmtId="0" fontId="6" fillId="0" borderId="24" xfId="0" applyFont="1" applyBorder="1" applyAlignment="1">
      <alignment horizontal="center" vertical="top" wrapText="1"/>
    </xf>
    <xf numFmtId="0" fontId="6" fillId="0" borderId="13" xfId="0" applyFont="1" applyBorder="1" applyAlignment="1">
      <alignment horizontal="center" vertical="top" wrapText="1"/>
    </xf>
    <xf numFmtId="0" fontId="98" fillId="0" borderId="11" xfId="0" applyFont="1" applyBorder="1" applyAlignment="1">
      <alignment horizontal="left" vertical="center" wrapText="1"/>
    </xf>
    <xf numFmtId="0" fontId="91" fillId="0" borderId="0" xfId="0" applyFont="1" applyBorder="1" applyAlignment="1">
      <alignment horizontal="center"/>
    </xf>
    <xf numFmtId="0" fontId="6" fillId="0" borderId="23" xfId="0" applyFont="1" applyBorder="1" applyAlignment="1">
      <alignment horizontal="center" vertical="top" wrapText="1"/>
    </xf>
    <xf numFmtId="0" fontId="6" fillId="0" borderId="20" xfId="0" applyFont="1" applyBorder="1" applyAlignment="1">
      <alignment horizontal="center" vertical="center" wrapText="1"/>
    </xf>
    <xf numFmtId="0" fontId="7" fillId="0" borderId="11" xfId="0" applyFont="1" applyBorder="1" applyAlignment="1">
      <alignment horizontal="center" vertical="top" wrapText="1"/>
    </xf>
    <xf numFmtId="0" fontId="11" fillId="0" borderId="0" xfId="0" applyFont="1" applyBorder="1" applyAlignment="1">
      <alignment horizontal="center" vertical="center" wrapText="1"/>
    </xf>
    <xf numFmtId="0" fontId="6" fillId="0" borderId="11" xfId="0" applyFont="1" applyBorder="1" applyAlignment="1">
      <alignment horizontal="left" vertical="center"/>
    </xf>
    <xf numFmtId="0" fontId="95" fillId="0" borderId="0" xfId="0" applyFont="1" applyBorder="1" applyAlignment="1">
      <alignment/>
    </xf>
    <xf numFmtId="0" fontId="95" fillId="0" borderId="0" xfId="0" applyFont="1" applyBorder="1" applyAlignment="1">
      <alignment/>
    </xf>
    <xf numFmtId="0" fontId="95" fillId="0" borderId="0" xfId="0" applyFont="1" applyBorder="1" applyAlignment="1">
      <alignment horizontal="center" vertical="center" wrapText="1"/>
    </xf>
    <xf numFmtId="0" fontId="95" fillId="0" borderId="0" xfId="0" applyFont="1" applyAlignment="1">
      <alignment/>
    </xf>
    <xf numFmtId="0" fontId="95" fillId="0" borderId="0" xfId="0" applyFont="1" applyBorder="1" applyAlignment="1">
      <alignment horizontal="center"/>
    </xf>
    <xf numFmtId="0" fontId="95" fillId="0" borderId="0" xfId="0" applyFont="1" applyBorder="1" applyAlignment="1">
      <alignment horizontal="center"/>
    </xf>
    <xf numFmtId="0" fontId="95" fillId="0" borderId="0" xfId="0" applyFont="1" applyAlignment="1">
      <alignment/>
    </xf>
    <xf numFmtId="0" fontId="89" fillId="0" borderId="0" xfId="0" applyFont="1" applyBorder="1" applyAlignment="1">
      <alignment horizontal="center"/>
    </xf>
    <xf numFmtId="0" fontId="89" fillId="0" borderId="0" xfId="0" applyFont="1" applyBorder="1" applyAlignment="1">
      <alignment/>
    </xf>
    <xf numFmtId="0" fontId="6" fillId="0" borderId="25" xfId="0" applyFont="1" applyBorder="1" applyAlignment="1">
      <alignment horizontal="center" vertical="top" wrapText="1"/>
    </xf>
    <xf numFmtId="0" fontId="6" fillId="0" borderId="26" xfId="0" applyFont="1" applyBorder="1" applyAlignment="1">
      <alignment horizontal="center" vertical="top" wrapText="1"/>
    </xf>
    <xf numFmtId="0" fontId="98" fillId="0" borderId="20" xfId="0" applyFont="1" applyBorder="1" applyAlignment="1">
      <alignment horizontal="center" vertical="center" wrapText="1"/>
    </xf>
    <xf numFmtId="0" fontId="91" fillId="0" borderId="11" xfId="0" applyFont="1" applyBorder="1" applyAlignment="1">
      <alignment horizontal="center" vertical="center"/>
    </xf>
    <xf numFmtId="0" fontId="90" fillId="0" borderId="11" xfId="0" applyFont="1" applyBorder="1" applyAlignment="1">
      <alignment horizontal="center" vertical="center"/>
    </xf>
    <xf numFmtId="0" fontId="91" fillId="0" borderId="11" xfId="0" applyFont="1" applyBorder="1" applyAlignment="1">
      <alignment horizontal="center" vertical="center" wrapText="1"/>
    </xf>
    <xf numFmtId="0" fontId="6" fillId="0" borderId="27" xfId="0" applyFont="1" applyBorder="1" applyAlignment="1">
      <alignment horizontal="center" vertical="top" wrapText="1"/>
    </xf>
    <xf numFmtId="0" fontId="14" fillId="0" borderId="11" xfId="0" applyFont="1" applyBorder="1" applyAlignment="1">
      <alignment horizontal="center" vertical="top" wrapText="1"/>
    </xf>
    <xf numFmtId="0" fontId="6" fillId="0" borderId="11" xfId="0" applyFont="1" applyBorder="1" applyAlignment="1">
      <alignment horizontal="left" vertical="top"/>
    </xf>
    <xf numFmtId="1" fontId="6" fillId="0" borderId="11" xfId="0" applyNumberFormat="1" applyFont="1" applyBorder="1" applyAlignment="1">
      <alignment horizontal="center" vertical="top" wrapText="1"/>
    </xf>
    <xf numFmtId="0" fontId="14" fillId="0" borderId="11" xfId="0" applyFont="1" applyBorder="1" applyAlignment="1">
      <alignment horizontal="left" vertical="top"/>
    </xf>
    <xf numFmtId="0" fontId="98" fillId="0" borderId="11" xfId="0" applyFont="1" applyBorder="1" applyAlignment="1">
      <alignment horizontal="left"/>
    </xf>
    <xf numFmtId="0" fontId="14" fillId="0" borderId="11" xfId="0" applyFont="1" applyBorder="1" applyAlignment="1">
      <alignment horizontal="left"/>
    </xf>
    <xf numFmtId="0" fontId="14" fillId="0" borderId="11" xfId="0" applyFont="1" applyBorder="1" applyAlignment="1">
      <alignment horizontal="left" vertical="center" wrapText="1"/>
    </xf>
    <xf numFmtId="0" fontId="14" fillId="0" borderId="11" xfId="0" applyFont="1" applyBorder="1" applyAlignment="1">
      <alignment horizontal="left" vertical="center"/>
    </xf>
    <xf numFmtId="0" fontId="99" fillId="0" borderId="11" xfId="0" applyFont="1" applyBorder="1" applyAlignment="1">
      <alignment horizontal="center" vertical="center" wrapText="1"/>
    </xf>
    <xf numFmtId="0" fontId="100" fillId="0" borderId="11" xfId="0" applyFont="1" applyBorder="1" applyAlignment="1">
      <alignment horizontal="center" vertical="center" wrapText="1"/>
    </xf>
    <xf numFmtId="0" fontId="99" fillId="0" borderId="11" xfId="0" applyFont="1" applyBorder="1" applyAlignment="1">
      <alignment wrapText="1"/>
    </xf>
    <xf numFmtId="0" fontId="6" fillId="0" borderId="11" xfId="0" applyFont="1" applyBorder="1" applyAlignment="1">
      <alignment vertical="center"/>
    </xf>
    <xf numFmtId="0" fontId="0" fillId="0" borderId="11" xfId="0" applyFont="1" applyBorder="1" applyAlignment="1">
      <alignment/>
    </xf>
    <xf numFmtId="0" fontId="0" fillId="0" borderId="0" xfId="0" applyAlignment="1">
      <alignment/>
    </xf>
    <xf numFmtId="0" fontId="6" fillId="0" borderId="0" xfId="0" applyFont="1" applyBorder="1" applyAlignment="1">
      <alignment horizontal="center" vertical="top" wrapText="1"/>
    </xf>
    <xf numFmtId="0" fontId="6" fillId="0" borderId="0" xfId="0" applyFont="1" applyAlignment="1">
      <alignment horizontal="left"/>
    </xf>
    <xf numFmtId="0" fontId="6" fillId="0" borderId="20" xfId="0" applyFont="1" applyBorder="1" applyAlignment="1">
      <alignment horizontal="left" vertical="center"/>
    </xf>
    <xf numFmtId="1" fontId="6" fillId="0" borderId="11" xfId="0" applyNumberFormat="1" applyFont="1" applyBorder="1" applyAlignment="1">
      <alignment horizontal="center" vertical="center" wrapText="1"/>
    </xf>
    <xf numFmtId="0" fontId="98" fillId="0" borderId="0" xfId="0" applyFont="1" applyBorder="1" applyAlignment="1">
      <alignment/>
    </xf>
    <xf numFmtId="0" fontId="6" fillId="0" borderId="13" xfId="0" applyFont="1" applyBorder="1" applyAlignment="1">
      <alignment horizontal="left" vertical="center"/>
    </xf>
    <xf numFmtId="0" fontId="101" fillId="0" borderId="11" xfId="0" applyFont="1" applyBorder="1" applyAlignment="1">
      <alignment horizontal="center" vertical="center" wrapText="1"/>
    </xf>
    <xf numFmtId="1" fontId="98" fillId="0" borderId="11" xfId="0" applyNumberFormat="1" applyFont="1" applyBorder="1" applyAlignment="1">
      <alignment horizontal="center" vertical="center" wrapText="1"/>
    </xf>
    <xf numFmtId="0" fontId="98" fillId="0" borderId="13" xfId="0" applyFont="1" applyBorder="1" applyAlignment="1">
      <alignment wrapText="1"/>
    </xf>
    <xf numFmtId="0" fontId="6" fillId="0" borderId="13" xfId="0" applyFont="1" applyBorder="1" applyAlignment="1">
      <alignment horizontal="left" vertical="top"/>
    </xf>
    <xf numFmtId="0" fontId="6" fillId="0" borderId="20" xfId="0" applyFont="1" applyBorder="1" applyAlignment="1">
      <alignment horizontal="left" vertical="top"/>
    </xf>
    <xf numFmtId="1" fontId="6" fillId="0" borderId="20" xfId="0" applyNumberFormat="1" applyFont="1" applyBorder="1" applyAlignment="1">
      <alignment horizontal="center" vertical="top" wrapText="1"/>
    </xf>
    <xf numFmtId="0" fontId="6" fillId="0" borderId="13" xfId="0" applyFont="1" applyBorder="1" applyAlignment="1">
      <alignment horizontal="left"/>
    </xf>
    <xf numFmtId="0" fontId="6" fillId="0" borderId="23" xfId="0" applyFont="1" applyBorder="1" applyAlignment="1">
      <alignment horizontal="left" vertical="top"/>
    </xf>
    <xf numFmtId="0" fontId="6" fillId="0" borderId="23" xfId="0" applyFont="1" applyBorder="1" applyAlignment="1">
      <alignment horizontal="left" vertical="center"/>
    </xf>
    <xf numFmtId="0" fontId="98" fillId="0" borderId="11" xfId="0" applyFont="1" applyBorder="1" applyAlignment="1">
      <alignment/>
    </xf>
    <xf numFmtId="0" fontId="6" fillId="0" borderId="28" xfId="0" applyFont="1" applyBorder="1" applyAlignment="1">
      <alignment vertical="center"/>
    </xf>
    <xf numFmtId="0" fontId="101" fillId="0" borderId="29" xfId="0" applyFont="1" applyBorder="1" applyAlignment="1">
      <alignment/>
    </xf>
    <xf numFmtId="0" fontId="6" fillId="0" borderId="29" xfId="0" applyFont="1" applyBorder="1" applyAlignment="1">
      <alignment horizontal="center" vertical="top"/>
    </xf>
    <xf numFmtId="1" fontId="6" fillId="0" borderId="29" xfId="0" applyNumberFormat="1" applyFont="1" applyBorder="1" applyAlignment="1">
      <alignment horizontal="center" vertical="top"/>
    </xf>
    <xf numFmtId="0" fontId="6" fillId="0" borderId="30" xfId="0" applyFont="1" applyBorder="1" applyAlignment="1">
      <alignment horizontal="center" vertical="top"/>
    </xf>
    <xf numFmtId="0" fontId="101" fillId="0" borderId="11" xfId="0" applyFont="1" applyBorder="1" applyAlignment="1">
      <alignment/>
    </xf>
    <xf numFmtId="0" fontId="0" fillId="0" borderId="0" xfId="0" applyBorder="1" applyAlignment="1">
      <alignment/>
    </xf>
    <xf numFmtId="0" fontId="0" fillId="0" borderId="0" xfId="0" applyFont="1" applyBorder="1" applyAlignment="1">
      <alignment/>
    </xf>
    <xf numFmtId="0" fontId="14" fillId="0" borderId="0" xfId="0" applyFont="1" applyAlignment="1">
      <alignment horizontal="left"/>
    </xf>
    <xf numFmtId="1" fontId="100" fillId="0" borderId="11" xfId="0" applyNumberFormat="1" applyFont="1" applyBorder="1" applyAlignment="1">
      <alignment horizontal="center" vertical="center" wrapText="1"/>
    </xf>
    <xf numFmtId="0" fontId="100" fillId="0" borderId="11" xfId="0" applyFont="1" applyBorder="1" applyAlignment="1">
      <alignment wrapText="1"/>
    </xf>
    <xf numFmtId="0" fontId="14" fillId="0" borderId="13" xfId="0" applyFont="1" applyBorder="1" applyAlignment="1">
      <alignment horizontal="left" vertical="top"/>
    </xf>
    <xf numFmtId="0" fontId="14" fillId="0" borderId="20" xfId="0" applyFont="1" applyBorder="1" applyAlignment="1">
      <alignment horizontal="left" vertical="top"/>
    </xf>
    <xf numFmtId="0" fontId="14" fillId="0" borderId="21" xfId="0" applyFont="1" applyBorder="1" applyAlignment="1">
      <alignment horizontal="left"/>
    </xf>
    <xf numFmtId="0" fontId="14" fillId="0" borderId="23" xfId="0" applyFont="1" applyBorder="1" applyAlignment="1">
      <alignment horizontal="left" vertical="top"/>
    </xf>
    <xf numFmtId="0" fontId="14" fillId="0" borderId="20" xfId="0" applyFont="1" applyBorder="1" applyAlignment="1">
      <alignment horizontal="left" vertical="center"/>
    </xf>
    <xf numFmtId="0" fontId="6" fillId="0" borderId="20" xfId="0" applyFont="1" applyBorder="1" applyAlignment="1">
      <alignment horizontal="left" vertical="center" wrapText="1"/>
    </xf>
    <xf numFmtId="0" fontId="102" fillId="0" borderId="29" xfId="0" applyFont="1" applyBorder="1" applyAlignment="1">
      <alignment/>
    </xf>
    <xf numFmtId="0" fontId="102" fillId="0" borderId="31" xfId="0" applyFont="1" applyBorder="1" applyAlignment="1">
      <alignment/>
    </xf>
    <xf numFmtId="0" fontId="98" fillId="0" borderId="11" xfId="0" applyFont="1" applyBorder="1" applyAlignment="1">
      <alignment wrapText="1"/>
    </xf>
    <xf numFmtId="0" fontId="6" fillId="0" borderId="21" xfId="0" applyFont="1" applyBorder="1" applyAlignment="1">
      <alignment horizontal="left"/>
    </xf>
    <xf numFmtId="0" fontId="98" fillId="0" borderId="29" xfId="0" applyFont="1" applyBorder="1" applyAlignment="1">
      <alignment/>
    </xf>
    <xf numFmtId="0" fontId="100" fillId="0" borderId="0" xfId="0" applyFont="1" applyBorder="1" applyAlignment="1">
      <alignment/>
    </xf>
    <xf numFmtId="0" fontId="0" fillId="0" borderId="11" xfId="0" applyBorder="1" applyAlignment="1">
      <alignment/>
    </xf>
    <xf numFmtId="0" fontId="17" fillId="0" borderId="11" xfId="0" applyFont="1" applyBorder="1" applyAlignment="1">
      <alignment vertical="center" wrapText="1"/>
    </xf>
    <xf numFmtId="0" fontId="0" fillId="0" borderId="11" xfId="0" applyBorder="1" applyAlignment="1">
      <alignment horizontal="center" vertical="center" wrapText="1"/>
    </xf>
    <xf numFmtId="0" fontId="17" fillId="0" borderId="11" xfId="0" applyFont="1" applyBorder="1" applyAlignment="1">
      <alignment horizontal="center" vertical="center" wrapText="1"/>
    </xf>
    <xf numFmtId="0" fontId="0" fillId="0" borderId="11" xfId="0" applyBorder="1" applyAlignment="1">
      <alignment vertical="center" wrapText="1"/>
    </xf>
    <xf numFmtId="14" fontId="90" fillId="0" borderId="20" xfId="0" applyNumberFormat="1" applyFont="1" applyBorder="1" applyAlignment="1">
      <alignment horizontal="center" vertical="center"/>
    </xf>
    <xf numFmtId="0" fontId="90" fillId="0" borderId="0" xfId="0" applyFont="1" applyBorder="1" applyAlignment="1">
      <alignment horizontal="left" vertical="center"/>
    </xf>
    <xf numFmtId="0" fontId="98" fillId="0" borderId="11" xfId="0" applyFont="1" applyBorder="1" applyAlignment="1">
      <alignment horizontal="left" wrapText="1"/>
    </xf>
    <xf numFmtId="0" fontId="98" fillId="0" borderId="21" xfId="0" applyFont="1" applyBorder="1" applyAlignment="1">
      <alignment horizontal="left"/>
    </xf>
    <xf numFmtId="0" fontId="6" fillId="0" borderId="21" xfId="0" applyFont="1" applyBorder="1" applyAlignment="1">
      <alignment horizontal="left" vertical="center" wrapText="1"/>
    </xf>
    <xf numFmtId="1" fontId="6" fillId="0" borderId="29" xfId="0" applyNumberFormat="1" applyFont="1" applyBorder="1" applyAlignment="1">
      <alignment horizontal="center" vertical="top" wrapText="1"/>
    </xf>
    <xf numFmtId="0" fontId="98" fillId="0" borderId="31" xfId="0" applyFont="1" applyBorder="1" applyAlignment="1">
      <alignment/>
    </xf>
    <xf numFmtId="0" fontId="99" fillId="0" borderId="11" xfId="0" applyFont="1" applyBorder="1" applyAlignment="1">
      <alignment vertical="center" wrapText="1"/>
    </xf>
    <xf numFmtId="0" fontId="98" fillId="0" borderId="11" xfId="0" applyFont="1" applyBorder="1" applyAlignment="1">
      <alignment horizontal="left" vertical="center"/>
    </xf>
    <xf numFmtId="0" fontId="6" fillId="0" borderId="0" xfId="0" applyFont="1" applyAlignment="1">
      <alignment horizontal="left" vertical="center"/>
    </xf>
    <xf numFmtId="0" fontId="98" fillId="0" borderId="0" xfId="0" applyFont="1" applyBorder="1" applyAlignment="1">
      <alignment vertical="center"/>
    </xf>
    <xf numFmtId="0" fontId="98" fillId="0" borderId="13" xfId="0" applyFont="1" applyBorder="1" applyAlignment="1">
      <alignment vertical="center" wrapText="1"/>
    </xf>
    <xf numFmtId="0" fontId="6" fillId="0" borderId="23" xfId="0" applyFont="1" applyBorder="1" applyAlignment="1">
      <alignment horizontal="center" vertical="center" wrapText="1"/>
    </xf>
    <xf numFmtId="1" fontId="6" fillId="0" borderId="20" xfId="0" applyNumberFormat="1" applyFont="1" applyBorder="1" applyAlignment="1">
      <alignment horizontal="center" vertical="center" wrapText="1"/>
    </xf>
    <xf numFmtId="0" fontId="98" fillId="0" borderId="11" xfId="0" applyFont="1" applyBorder="1" applyAlignment="1">
      <alignment vertical="center"/>
    </xf>
    <xf numFmtId="0" fontId="6" fillId="0" borderId="29" xfId="0" applyFont="1" applyBorder="1" applyAlignment="1">
      <alignment horizontal="center" vertical="center"/>
    </xf>
    <xf numFmtId="1" fontId="6" fillId="0" borderId="29" xfId="0" applyNumberFormat="1" applyFont="1" applyBorder="1" applyAlignment="1">
      <alignment horizontal="center" vertical="center"/>
    </xf>
    <xf numFmtId="0" fontId="6" fillId="0" borderId="30" xfId="0" applyFont="1" applyBorder="1" applyAlignment="1">
      <alignment horizontal="center" vertical="center"/>
    </xf>
    <xf numFmtId="0" fontId="101" fillId="0" borderId="11" xfId="0" applyFont="1" applyBorder="1" applyAlignment="1">
      <alignment vertical="center"/>
    </xf>
    <xf numFmtId="0" fontId="14" fillId="0" borderId="11" xfId="0" applyFont="1" applyBorder="1" applyAlignment="1">
      <alignment horizontal="center" vertical="center"/>
    </xf>
    <xf numFmtId="0" fontId="98" fillId="0" borderId="11" xfId="0" applyFont="1" applyBorder="1" applyAlignment="1">
      <alignment horizontal="center" vertical="center"/>
    </xf>
    <xf numFmtId="0" fontId="14" fillId="0" borderId="0" xfId="0" applyFont="1" applyAlignment="1">
      <alignment horizontal="center" vertical="center"/>
    </xf>
    <xf numFmtId="0" fontId="14" fillId="0" borderId="11" xfId="0" applyFont="1" applyBorder="1" applyAlignment="1">
      <alignment horizontal="center" vertical="center" wrapText="1"/>
    </xf>
    <xf numFmtId="0" fontId="14" fillId="0" borderId="13"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02" fillId="0" borderId="31" xfId="0" applyFont="1" applyBorder="1" applyAlignment="1">
      <alignment horizontal="center" vertical="center"/>
    </xf>
    <xf numFmtId="0" fontId="98" fillId="0" borderId="11" xfId="0" applyFont="1" applyBorder="1" applyAlignment="1">
      <alignment vertical="center" wrapText="1"/>
    </xf>
    <xf numFmtId="0" fontId="6" fillId="0" borderId="21" xfId="0" applyFont="1" applyBorder="1" applyAlignment="1">
      <alignment horizontal="left" vertical="center"/>
    </xf>
    <xf numFmtId="0" fontId="6" fillId="0" borderId="0" xfId="0" applyFont="1" applyBorder="1" applyAlignment="1">
      <alignment horizontal="left" vertical="top"/>
    </xf>
    <xf numFmtId="0" fontId="6" fillId="0" borderId="0" xfId="0" applyFont="1" applyBorder="1" applyAlignment="1">
      <alignment horizontal="center" vertical="center" wrapText="1"/>
    </xf>
    <xf numFmtId="1" fontId="6" fillId="0" borderId="0" xfId="0" applyNumberFormat="1" applyFont="1" applyBorder="1" applyAlignment="1">
      <alignment horizontal="center" vertical="center" wrapText="1"/>
    </xf>
    <xf numFmtId="0" fontId="11" fillId="0" borderId="0" xfId="0" applyFont="1" applyBorder="1" applyAlignment="1">
      <alignment horizontal="center"/>
    </xf>
    <xf numFmtId="0" fontId="11" fillId="0" borderId="0" xfId="0" applyFont="1" applyBorder="1" applyAlignment="1">
      <alignment horizontal="center" vertical="center" textRotation="90" wrapText="1"/>
    </xf>
    <xf numFmtId="9"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vertical="center"/>
    </xf>
    <xf numFmtId="0" fontId="102" fillId="0" borderId="0" xfId="0" applyFont="1" applyBorder="1" applyAlignment="1">
      <alignment/>
    </xf>
    <xf numFmtId="0" fontId="6" fillId="0" borderId="0" xfId="0" applyFont="1" applyBorder="1" applyAlignment="1">
      <alignment horizontal="center" vertical="center"/>
    </xf>
    <xf numFmtId="0" fontId="102" fillId="0" borderId="0" xfId="0" applyFont="1" applyBorder="1" applyAlignment="1">
      <alignment horizontal="center" vertical="center"/>
    </xf>
    <xf numFmtId="0" fontId="6" fillId="0" borderId="0" xfId="0" applyFont="1" applyBorder="1" applyAlignment="1">
      <alignment horizontal="left" vertical="center"/>
    </xf>
    <xf numFmtId="0" fontId="98" fillId="0" borderId="0" xfId="0" applyFont="1" applyBorder="1" applyAlignment="1">
      <alignment horizontal="left" vertical="center"/>
    </xf>
    <xf numFmtId="0" fontId="9" fillId="0" borderId="0" xfId="0" applyFont="1" applyBorder="1" applyAlignment="1">
      <alignment horizontal="center"/>
    </xf>
    <xf numFmtId="0" fontId="98" fillId="0" borderId="0" xfId="0" applyFont="1" applyBorder="1" applyAlignment="1">
      <alignment horizontal="left" vertical="top" wrapText="1"/>
    </xf>
    <xf numFmtId="177" fontId="6" fillId="0" borderId="0" xfId="0" applyNumberFormat="1" applyFont="1" applyBorder="1" applyAlignment="1">
      <alignment horizontal="center" vertical="center" wrapText="1"/>
    </xf>
    <xf numFmtId="0" fontId="6" fillId="0" borderId="0" xfId="0" applyFont="1" applyBorder="1" applyAlignment="1">
      <alignment horizontal="center" vertical="top"/>
    </xf>
    <xf numFmtId="0" fontId="11" fillId="0" borderId="0" xfId="0" applyFont="1" applyBorder="1" applyAlignment="1">
      <alignment horizontal="center" wrapText="1"/>
    </xf>
    <xf numFmtId="0" fontId="7" fillId="0" borderId="0" xfId="0" applyFont="1" applyBorder="1" applyAlignment="1">
      <alignment/>
    </xf>
    <xf numFmtId="9" fontId="7" fillId="0" borderId="0" xfId="0" applyNumberFormat="1" applyFont="1" applyBorder="1" applyAlignment="1">
      <alignment/>
    </xf>
    <xf numFmtId="0" fontId="7" fillId="0" borderId="0" xfId="0" applyFont="1" applyFill="1" applyBorder="1" applyAlignment="1">
      <alignment/>
    </xf>
    <xf numFmtId="0" fontId="7" fillId="0" borderId="0" xfId="0" applyFont="1" applyBorder="1" applyAlignment="1">
      <alignment vertical="center" wrapText="1"/>
    </xf>
    <xf numFmtId="0" fontId="7" fillId="0" borderId="0" xfId="0" applyFont="1" applyBorder="1" applyAlignment="1">
      <alignment horizontal="left"/>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vertical="center" wrapText="1"/>
    </xf>
    <xf numFmtId="0" fontId="102" fillId="0" borderId="0" xfId="0" applyFont="1" applyBorder="1" applyAlignment="1">
      <alignment/>
    </xf>
    <xf numFmtId="0" fontId="7" fillId="0" borderId="0" xfId="0" applyFont="1" applyBorder="1" applyAlignment="1">
      <alignment vertical="center"/>
    </xf>
    <xf numFmtId="0" fontId="95" fillId="0" borderId="0" xfId="0" applyFont="1" applyBorder="1" applyAlignment="1">
      <alignment vertical="center"/>
    </xf>
    <xf numFmtId="0" fontId="95" fillId="0" borderId="0" xfId="0" applyFont="1" applyBorder="1" applyAlignment="1">
      <alignment vertical="center" wrapText="1"/>
    </xf>
    <xf numFmtId="0" fontId="9" fillId="0" borderId="0" xfId="0" applyFont="1" applyBorder="1" applyAlignment="1">
      <alignment vertical="center" wrapText="1"/>
    </xf>
    <xf numFmtId="0" fontId="11" fillId="0" borderId="0" xfId="0" applyFont="1" applyBorder="1" applyAlignment="1">
      <alignment vertical="center" textRotation="90" wrapText="1"/>
    </xf>
    <xf numFmtId="0" fontId="7" fillId="0" borderId="0" xfId="0" applyFont="1" applyBorder="1" applyAlignment="1">
      <alignment/>
    </xf>
    <xf numFmtId="0" fontId="0" fillId="0" borderId="11" xfId="0" applyFont="1" applyBorder="1" applyAlignment="1">
      <alignment horizontal="center" vertical="center"/>
    </xf>
    <xf numFmtId="0" fontId="101" fillId="0" borderId="11" xfId="0" applyFont="1" applyBorder="1" applyAlignment="1">
      <alignment horizontal="center" vertical="center"/>
    </xf>
    <xf numFmtId="0" fontId="98" fillId="0" borderId="21" xfId="0" applyFont="1" applyBorder="1" applyAlignment="1">
      <alignment horizontal="center" vertical="center"/>
    </xf>
    <xf numFmtId="0" fontId="6" fillId="0" borderId="21" xfId="0" applyFont="1" applyBorder="1" applyAlignment="1">
      <alignment horizontal="center" vertical="center" wrapText="1"/>
    </xf>
    <xf numFmtId="0" fontId="98" fillId="0" borderId="31" xfId="0" applyFont="1" applyBorder="1" applyAlignment="1">
      <alignment horizontal="center" vertical="center"/>
    </xf>
    <xf numFmtId="0" fontId="98" fillId="0" borderId="21" xfId="0" applyFont="1" applyBorder="1" applyAlignment="1">
      <alignment horizontal="center"/>
    </xf>
    <xf numFmtId="0" fontId="6" fillId="0" borderId="21" xfId="0" applyFont="1" applyBorder="1" applyAlignment="1">
      <alignment horizontal="center" wrapText="1"/>
    </xf>
    <xf numFmtId="0" fontId="0" fillId="0" borderId="11" xfId="0" applyBorder="1" applyAlignment="1">
      <alignment horizontal="center" vertical="center"/>
    </xf>
    <xf numFmtId="0" fontId="98" fillId="0" borderId="13" xfId="0" applyFont="1" applyBorder="1" applyAlignment="1">
      <alignment horizontal="center" vertical="top" wrapText="1"/>
    </xf>
    <xf numFmtId="0" fontId="98" fillId="0" borderId="11" xfId="0" applyFont="1" applyBorder="1" applyAlignment="1">
      <alignment horizontal="center" vertical="top" wrapText="1"/>
    </xf>
    <xf numFmtId="0" fontId="98" fillId="0" borderId="20" xfId="0" applyFont="1" applyBorder="1" applyAlignment="1">
      <alignment horizontal="left" vertical="top" wrapText="1"/>
    </xf>
    <xf numFmtId="9" fontId="98" fillId="0" borderId="11" xfId="0" applyNumberFormat="1" applyFont="1" applyBorder="1" applyAlignment="1">
      <alignment horizontal="center" vertical="top" wrapText="1"/>
    </xf>
    <xf numFmtId="0" fontId="98" fillId="0" borderId="27" xfId="0" applyFont="1" applyBorder="1" applyAlignment="1">
      <alignment horizontal="center" vertical="top" wrapText="1"/>
    </xf>
    <xf numFmtId="0" fontId="98" fillId="0" borderId="24" xfId="0" applyFont="1" applyBorder="1" applyAlignment="1">
      <alignment horizontal="center" vertical="top" wrapText="1"/>
    </xf>
    <xf numFmtId="0" fontId="7" fillId="0" borderId="20" xfId="0" applyFont="1" applyBorder="1" applyAlignment="1">
      <alignment horizontal="center" vertical="top" wrapText="1"/>
    </xf>
    <xf numFmtId="0" fontId="98" fillId="0" borderId="20" xfId="0" applyFont="1" applyBorder="1" applyAlignment="1">
      <alignment horizontal="center" vertical="top" wrapText="1"/>
    </xf>
    <xf numFmtId="0" fontId="98" fillId="0" borderId="23" xfId="0" applyFont="1" applyBorder="1" applyAlignment="1">
      <alignment horizontal="center" vertical="top" wrapText="1"/>
    </xf>
    <xf numFmtId="0" fontId="98" fillId="0" borderId="32" xfId="0" applyFont="1" applyBorder="1" applyAlignment="1">
      <alignment horizontal="center"/>
    </xf>
    <xf numFmtId="0" fontId="18" fillId="0" borderId="11" xfId="0" applyFont="1" applyBorder="1" applyAlignment="1">
      <alignment horizontal="left" vertical="top" wrapText="1"/>
    </xf>
    <xf numFmtId="0" fontId="103" fillId="0" borderId="29" xfId="0" applyFont="1" applyBorder="1" applyAlignment="1">
      <alignment horizontal="center" vertical="top"/>
    </xf>
    <xf numFmtId="0" fontId="103" fillId="0" borderId="30" xfId="0" applyFont="1" applyBorder="1" applyAlignment="1">
      <alignment horizontal="center" vertical="top"/>
    </xf>
    <xf numFmtId="9" fontId="103" fillId="0" borderId="11" xfId="0" applyNumberFormat="1" applyFont="1" applyBorder="1" applyAlignment="1">
      <alignment horizontal="center" vertical="top" wrapText="1"/>
    </xf>
    <xf numFmtId="0" fontId="101" fillId="0" borderId="31" xfId="0" applyFont="1" applyBorder="1" applyAlignment="1">
      <alignment horizontal="center"/>
    </xf>
    <xf numFmtId="0" fontId="103" fillId="0" borderId="11" xfId="0" applyFont="1" applyBorder="1" applyAlignment="1">
      <alignment horizontal="center" vertical="top" wrapText="1"/>
    </xf>
    <xf numFmtId="0" fontId="18" fillId="0" borderId="11" xfId="0" applyFont="1" applyBorder="1" applyAlignment="1">
      <alignment horizontal="center" vertical="center" wrapText="1"/>
    </xf>
    <xf numFmtId="0" fontId="18" fillId="0" borderId="11" xfId="0" applyFont="1" applyBorder="1" applyAlignment="1">
      <alignment horizontal="center" wrapText="1"/>
    </xf>
    <xf numFmtId="0" fontId="104" fillId="0" borderId="11" xfId="0" applyFont="1" applyBorder="1" applyAlignment="1">
      <alignment horizontal="center"/>
    </xf>
    <xf numFmtId="0" fontId="104" fillId="0" borderId="11" xfId="0" applyFont="1" applyBorder="1" applyAlignment="1">
      <alignment horizontal="center" wrapText="1"/>
    </xf>
    <xf numFmtId="9" fontId="104" fillId="0" borderId="11" xfId="0" applyNumberFormat="1" applyFont="1" applyBorder="1" applyAlignment="1">
      <alignment horizontal="center" wrapText="1"/>
    </xf>
    <xf numFmtId="0" fontId="98" fillId="0" borderId="11" xfId="0" applyFont="1" applyBorder="1" applyAlignment="1">
      <alignment horizontal="center" wrapText="1"/>
    </xf>
    <xf numFmtId="0" fontId="79" fillId="0" borderId="11" xfId="0" applyFont="1" applyBorder="1" applyAlignment="1">
      <alignment horizontal="center" vertical="top"/>
    </xf>
    <xf numFmtId="0" fontId="105" fillId="0" borderId="11" xfId="0" applyFont="1" applyBorder="1" applyAlignment="1">
      <alignment horizontal="center"/>
    </xf>
    <xf numFmtId="9" fontId="105" fillId="0" borderId="11" xfId="0" applyNumberFormat="1" applyFont="1" applyBorder="1" applyAlignment="1">
      <alignment horizontal="center" wrapText="1"/>
    </xf>
    <xf numFmtId="0" fontId="103" fillId="0" borderId="11" xfId="0" applyFont="1" applyBorder="1" applyAlignment="1">
      <alignment horizontal="center" vertical="top"/>
    </xf>
    <xf numFmtId="0" fontId="101" fillId="0" borderId="11" xfId="0" applyFont="1" applyBorder="1" applyAlignment="1">
      <alignment horizontal="center"/>
    </xf>
    <xf numFmtId="0" fontId="104" fillId="0" borderId="11" xfId="0" applyFont="1" applyBorder="1" applyAlignment="1">
      <alignment horizontal="left" vertical="center" wrapText="1"/>
    </xf>
    <xf numFmtId="0" fontId="106" fillId="0" borderId="0" xfId="0" applyFont="1" applyBorder="1" applyAlignment="1">
      <alignment horizontal="left" vertical="center"/>
    </xf>
    <xf numFmtId="1" fontId="98" fillId="0" borderId="11" xfId="0" applyNumberFormat="1" applyFont="1" applyBorder="1" applyAlignment="1">
      <alignment horizontal="center" vertical="top" wrapText="1"/>
    </xf>
    <xf numFmtId="0" fontId="98" fillId="0" borderId="21" xfId="0" applyFont="1" applyBorder="1" applyAlignment="1">
      <alignment/>
    </xf>
    <xf numFmtId="0" fontId="98" fillId="0" borderId="32" xfId="0" applyFont="1" applyBorder="1" applyAlignment="1">
      <alignment/>
    </xf>
    <xf numFmtId="1" fontId="103" fillId="0" borderId="11" xfId="0" applyNumberFormat="1" applyFont="1" applyBorder="1" applyAlignment="1">
      <alignment horizontal="center" vertical="top" wrapText="1"/>
    </xf>
    <xf numFmtId="0" fontId="101" fillId="0" borderId="31" xfId="0" applyFont="1" applyBorder="1" applyAlignment="1">
      <alignment/>
    </xf>
    <xf numFmtId="0" fontId="101" fillId="0" borderId="0" xfId="0" applyFont="1" applyAlignment="1">
      <alignment/>
    </xf>
    <xf numFmtId="0" fontId="103" fillId="0" borderId="0" xfId="0" applyFont="1" applyBorder="1" applyAlignment="1">
      <alignment horizontal="center" vertical="top"/>
    </xf>
    <xf numFmtId="177" fontId="103" fillId="0" borderId="0" xfId="0" applyNumberFormat="1" applyFont="1" applyBorder="1" applyAlignment="1">
      <alignment horizontal="center" vertical="top"/>
    </xf>
    <xf numFmtId="0" fontId="98" fillId="0" borderId="11" xfId="0" applyFont="1" applyBorder="1" applyAlignment="1">
      <alignment/>
    </xf>
    <xf numFmtId="0" fontId="101" fillId="0" borderId="11" xfId="0" applyFont="1" applyBorder="1" applyAlignment="1">
      <alignment/>
    </xf>
    <xf numFmtId="0" fontId="17" fillId="0" borderId="11" xfId="0" applyFont="1" applyBorder="1" applyAlignment="1">
      <alignment horizontal="left" vertical="center" wrapText="1"/>
    </xf>
    <xf numFmtId="0" fontId="18" fillId="0" borderId="11" xfId="0" applyFont="1" applyBorder="1" applyAlignment="1">
      <alignment horizontal="center" vertical="center"/>
    </xf>
    <xf numFmtId="0" fontId="17" fillId="0" borderId="0" xfId="0" applyFont="1" applyBorder="1" applyAlignment="1">
      <alignment vertical="center" wrapText="1"/>
    </xf>
    <xf numFmtId="0" fontId="104" fillId="0" borderId="11" xfId="0" applyFont="1" applyBorder="1" applyAlignment="1">
      <alignment horizontal="center" vertical="top" wrapText="1"/>
    </xf>
    <xf numFmtId="0" fontId="15" fillId="0" borderId="11" xfId="0" applyFont="1" applyBorder="1" applyAlignment="1">
      <alignment horizontal="center" vertical="top" wrapText="1"/>
    </xf>
    <xf numFmtId="9" fontId="15" fillId="0" borderId="11" xfId="0" applyNumberFormat="1" applyFont="1" applyBorder="1" applyAlignment="1">
      <alignment horizontal="center" vertical="top" wrapText="1"/>
    </xf>
    <xf numFmtId="0" fontId="15" fillId="0" borderId="11" xfId="0" applyFont="1" applyBorder="1" applyAlignment="1">
      <alignment horizontal="center" vertical="top"/>
    </xf>
    <xf numFmtId="9" fontId="15" fillId="0" borderId="11" xfId="0" applyNumberFormat="1" applyFont="1" applyBorder="1" applyAlignment="1">
      <alignment horizontal="center" vertical="top"/>
    </xf>
    <xf numFmtId="0" fontId="15" fillId="0" borderId="33" xfId="0" applyFont="1" applyBorder="1" applyAlignment="1">
      <alignment horizontal="center" vertical="top" wrapText="1"/>
    </xf>
    <xf numFmtId="9" fontId="15" fillId="0" borderId="33" xfId="0" applyNumberFormat="1" applyFont="1" applyBorder="1" applyAlignment="1">
      <alignment horizontal="center" vertical="top" wrapText="1"/>
    </xf>
    <xf numFmtId="9" fontId="104" fillId="0" borderId="11" xfId="0" applyNumberFormat="1" applyFont="1" applyBorder="1" applyAlignment="1">
      <alignment horizontal="center" vertical="top" wrapText="1"/>
    </xf>
    <xf numFmtId="0" fontId="18" fillId="0" borderId="11" xfId="0" applyFont="1" applyBorder="1" applyAlignment="1">
      <alignment horizontal="center" vertical="top" wrapText="1"/>
    </xf>
    <xf numFmtId="0" fontId="18" fillId="0" borderId="25" xfId="0" applyFont="1" applyBorder="1" applyAlignment="1">
      <alignment horizontal="center" vertical="top" wrapText="1"/>
    </xf>
    <xf numFmtId="0" fontId="15" fillId="0" borderId="25" xfId="0" applyFont="1" applyBorder="1" applyAlignment="1">
      <alignment horizontal="center" vertical="top" wrapText="1"/>
    </xf>
    <xf numFmtId="0" fontId="18" fillId="0" borderId="11" xfId="0" applyFont="1" applyBorder="1" applyAlignment="1">
      <alignment horizontal="center" vertical="top"/>
    </xf>
    <xf numFmtId="0" fontId="22" fillId="0" borderId="11" xfId="0" applyFont="1" applyBorder="1" applyAlignment="1">
      <alignment horizontal="center" vertical="top"/>
    </xf>
    <xf numFmtId="0" fontId="21" fillId="0" borderId="11" xfId="0" applyFont="1" applyBorder="1" applyAlignment="1">
      <alignment horizontal="center" vertical="top"/>
    </xf>
    <xf numFmtId="9" fontId="21" fillId="0" borderId="11" xfId="0" applyNumberFormat="1" applyFont="1" applyBorder="1" applyAlignment="1">
      <alignment horizontal="center" vertical="top"/>
    </xf>
    <xf numFmtId="0" fontId="24" fillId="0" borderId="11" xfId="0" applyFont="1" applyBorder="1" applyAlignment="1">
      <alignment horizontal="center" vertical="center" wrapText="1"/>
    </xf>
    <xf numFmtId="0" fontId="24" fillId="0" borderId="11" xfId="0" applyFont="1" applyBorder="1" applyAlignment="1">
      <alignment horizontal="center" vertical="center"/>
    </xf>
    <xf numFmtId="177" fontId="21" fillId="0" borderId="11" xfId="0" applyNumberFormat="1" applyFont="1" applyBorder="1" applyAlignment="1">
      <alignment horizontal="center" vertical="top"/>
    </xf>
    <xf numFmtId="0" fontId="25" fillId="33"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107" fillId="0" borderId="0" xfId="0" applyFont="1" applyBorder="1" applyAlignment="1">
      <alignment horizontal="right" vertical="center" wrapText="1"/>
    </xf>
    <xf numFmtId="0" fontId="108" fillId="0" borderId="0" xfId="0" applyFont="1" applyBorder="1" applyAlignment="1">
      <alignment/>
    </xf>
    <xf numFmtId="0" fontId="0" fillId="0" borderId="0" xfId="0" applyNumberFormat="1" applyAlignment="1">
      <alignment vertical="center" wrapText="1"/>
    </xf>
    <xf numFmtId="0" fontId="24" fillId="0" borderId="11" xfId="0" applyNumberFormat="1" applyFont="1" applyBorder="1" applyAlignment="1">
      <alignment horizontal="center" vertical="center" wrapText="1"/>
    </xf>
    <xf numFmtId="0" fontId="24" fillId="0" borderId="20" xfId="0" applyNumberFormat="1" applyFont="1" applyBorder="1" applyAlignment="1">
      <alignment horizontal="center" vertical="center" wrapText="1"/>
    </xf>
    <xf numFmtId="0" fontId="24" fillId="0" borderId="20" xfId="0" applyFont="1" applyBorder="1" applyAlignment="1">
      <alignment horizontal="center" vertical="center" wrapText="1"/>
    </xf>
    <xf numFmtId="0" fontId="0" fillId="0" borderId="20" xfId="0" applyNumberForma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12" xfId="0" applyNumberFormat="1" applyFont="1" applyBorder="1" applyAlignment="1">
      <alignment vertical="center" wrapText="1"/>
    </xf>
    <xf numFmtId="0" fontId="24" fillId="0" borderId="20" xfId="0" applyFont="1" applyBorder="1" applyAlignment="1">
      <alignment horizontal="center" vertical="center"/>
    </xf>
    <xf numFmtId="0" fontId="24" fillId="0" borderId="11" xfId="0" applyNumberFormat="1" applyFont="1" applyBorder="1" applyAlignment="1">
      <alignment vertical="center" wrapText="1"/>
    </xf>
    <xf numFmtId="0" fontId="0" fillId="0" borderId="11" xfId="0" applyNumberFormat="1" applyBorder="1" applyAlignment="1">
      <alignment horizontal="center" vertical="center" wrapText="1"/>
    </xf>
    <xf numFmtId="0" fontId="26" fillId="0" borderId="11" xfId="0" applyFont="1" applyBorder="1" applyAlignment="1">
      <alignment horizontal="center" vertical="top" wrapText="1"/>
    </xf>
    <xf numFmtId="0" fontId="24" fillId="0" borderId="25" xfId="0" applyFont="1" applyBorder="1" applyAlignment="1">
      <alignment horizontal="center" vertical="center" wrapText="1"/>
    </xf>
    <xf numFmtId="0" fontId="24" fillId="0" borderId="12" xfId="0" applyFont="1" applyBorder="1" applyAlignment="1">
      <alignment horizontal="center" vertical="center" wrapText="1"/>
    </xf>
    <xf numFmtId="0" fontId="0" fillId="0" borderId="12" xfId="0" applyNumberFormat="1" applyBorder="1" applyAlignment="1">
      <alignment horizontal="center" vertical="center" wrapText="1"/>
    </xf>
    <xf numFmtId="0" fontId="24" fillId="0" borderId="11" xfId="0" applyFont="1" applyBorder="1" applyAlignment="1">
      <alignment horizontal="center" wrapText="1"/>
    </xf>
    <xf numFmtId="0" fontId="26" fillId="0" borderId="11" xfId="0" applyFont="1" applyBorder="1" applyAlignment="1">
      <alignment horizontal="center" vertical="center"/>
    </xf>
    <xf numFmtId="0" fontId="24" fillId="0" borderId="0" xfId="0" applyNumberFormat="1" applyFont="1" applyBorder="1" applyAlignment="1">
      <alignment vertical="center" wrapText="1"/>
    </xf>
    <xf numFmtId="0" fontId="24" fillId="0" borderId="0" xfId="0" applyNumberFormat="1" applyFont="1" applyBorder="1" applyAlignment="1">
      <alignment horizontal="center" vertical="center" wrapText="1"/>
    </xf>
    <xf numFmtId="0" fontId="26" fillId="0" borderId="0" xfId="0" applyFont="1" applyBorder="1" applyAlignment="1">
      <alignment horizontal="center" vertical="center"/>
    </xf>
    <xf numFmtId="0" fontId="28" fillId="0" borderId="11" xfId="0" applyFont="1" applyBorder="1" applyAlignment="1">
      <alignment horizontal="center" vertical="center" wrapText="1"/>
    </xf>
    <xf numFmtId="0" fontId="28" fillId="0" borderId="34" xfId="0" applyFont="1" applyBorder="1" applyAlignment="1">
      <alignment/>
    </xf>
    <xf numFmtId="0" fontId="28" fillId="0" borderId="11" xfId="0" applyFont="1" applyBorder="1" applyAlignment="1">
      <alignment/>
    </xf>
    <xf numFmtId="9" fontId="28" fillId="0" borderId="11" xfId="0" applyNumberFormat="1" applyFont="1" applyBorder="1" applyAlignment="1">
      <alignment/>
    </xf>
    <xf numFmtId="0" fontId="28" fillId="0" borderId="35" xfId="0" applyFont="1" applyFill="1" applyBorder="1" applyAlignment="1">
      <alignment/>
    </xf>
    <xf numFmtId="0" fontId="28" fillId="0" borderId="12" xfId="0" applyFont="1" applyFill="1" applyBorder="1" applyAlignment="1">
      <alignment/>
    </xf>
    <xf numFmtId="9" fontId="28" fillId="0" borderId="12" xfId="0" applyNumberFormat="1" applyFont="1" applyFill="1" applyBorder="1" applyAlignment="1">
      <alignment/>
    </xf>
    <xf numFmtId="0" fontId="28" fillId="0" borderId="36" xfId="0" applyFont="1" applyFill="1" applyBorder="1" applyAlignment="1">
      <alignment/>
    </xf>
    <xf numFmtId="0" fontId="28" fillId="0" borderId="11" xfId="0" applyFont="1" applyFill="1" applyBorder="1" applyAlignment="1">
      <alignment/>
    </xf>
    <xf numFmtId="9" fontId="28" fillId="0" borderId="11" xfId="0" applyNumberFormat="1" applyFont="1" applyFill="1" applyBorder="1" applyAlignment="1">
      <alignment/>
    </xf>
    <xf numFmtId="0" fontId="28" fillId="0" borderId="34" xfId="0" applyFont="1" applyBorder="1" applyAlignment="1">
      <alignment wrapText="1"/>
    </xf>
    <xf numFmtId="0" fontId="28" fillId="0" borderId="11" xfId="0" applyFont="1" applyBorder="1" applyAlignment="1">
      <alignment wrapText="1"/>
    </xf>
    <xf numFmtId="0" fontId="28" fillId="0" borderId="34" xfId="0" applyFont="1" applyBorder="1" applyAlignment="1">
      <alignment vertical="center" wrapText="1"/>
    </xf>
    <xf numFmtId="0" fontId="28" fillId="0" borderId="11" xfId="0" applyFont="1" applyBorder="1" applyAlignment="1">
      <alignment vertical="center" wrapText="1"/>
    </xf>
    <xf numFmtId="0" fontId="28" fillId="0" borderId="11" xfId="0" applyFont="1" applyBorder="1" applyAlignment="1">
      <alignment horizontal="left" vertical="center"/>
    </xf>
    <xf numFmtId="0" fontId="28" fillId="0" borderId="11" xfId="0" applyFont="1" applyBorder="1" applyAlignment="1">
      <alignment horizontal="right"/>
    </xf>
    <xf numFmtId="0" fontId="28" fillId="0" borderId="11" xfId="0" applyFont="1" applyBorder="1" applyAlignment="1">
      <alignment horizontal="right" wrapText="1"/>
    </xf>
    <xf numFmtId="0" fontId="28" fillId="0" borderId="11" xfId="0" applyFont="1" applyFill="1" applyBorder="1" applyAlignment="1">
      <alignment horizontal="left"/>
    </xf>
    <xf numFmtId="0" fontId="28" fillId="0" borderId="11" xfId="0" applyFont="1" applyBorder="1" applyAlignment="1">
      <alignment horizontal="center"/>
    </xf>
    <xf numFmtId="0" fontId="30" fillId="0" borderId="20" xfId="0" applyFont="1" applyBorder="1" applyAlignment="1">
      <alignment horizontal="center" vertical="center" wrapText="1"/>
    </xf>
    <xf numFmtId="0" fontId="28" fillId="0" borderId="11" xfId="0" applyFont="1" applyBorder="1" applyAlignment="1">
      <alignment horizontal="center" vertical="center"/>
    </xf>
    <xf numFmtId="9" fontId="28" fillId="0" borderId="11" xfId="0" applyNumberFormat="1" applyFont="1" applyBorder="1" applyAlignment="1">
      <alignment horizontal="center" vertical="center"/>
    </xf>
    <xf numFmtId="0" fontId="0" fillId="0" borderId="0" xfId="0" applyAlignment="1">
      <alignment horizontal="center" vertical="center"/>
    </xf>
    <xf numFmtId="0" fontId="28" fillId="0" borderId="20" xfId="0" applyFont="1" applyBorder="1" applyAlignment="1">
      <alignment horizontal="left" vertical="center"/>
    </xf>
    <xf numFmtId="0" fontId="28" fillId="0" borderId="11" xfId="0" applyFont="1" applyBorder="1" applyAlignment="1">
      <alignment horizontal="left"/>
    </xf>
    <xf numFmtId="0" fontId="28" fillId="0" borderId="0" xfId="0" applyFont="1" applyAlignment="1">
      <alignment/>
    </xf>
    <xf numFmtId="0" fontId="28" fillId="0" borderId="11" xfId="0" applyFont="1" applyBorder="1" applyAlignment="1">
      <alignment horizontal="center" vertical="center" shrinkToFit="1"/>
    </xf>
    <xf numFmtId="9" fontId="28" fillId="0" borderId="11" xfId="0" applyNumberFormat="1" applyFont="1" applyBorder="1" applyAlignment="1">
      <alignment horizontal="center" vertical="center" shrinkToFit="1"/>
    </xf>
    <xf numFmtId="0" fontId="28" fillId="0" borderId="33" xfId="0" applyFont="1" applyBorder="1" applyAlignment="1">
      <alignment horizontal="left" vertical="center"/>
    </xf>
    <xf numFmtId="0" fontId="28" fillId="0" borderId="33" xfId="0" applyFont="1" applyBorder="1" applyAlignment="1">
      <alignment horizontal="center" vertical="center"/>
    </xf>
    <xf numFmtId="9" fontId="28" fillId="0" borderId="33" xfId="0" applyNumberFormat="1" applyFont="1" applyBorder="1" applyAlignment="1">
      <alignment horizontal="center" vertical="center"/>
    </xf>
    <xf numFmtId="0" fontId="17" fillId="0" borderId="11" xfId="0" applyFont="1" applyBorder="1" applyAlignment="1">
      <alignment horizontal="center" vertical="center" textRotation="90" wrapText="1"/>
    </xf>
    <xf numFmtId="0" fontId="27" fillId="0" borderId="11" xfId="0" applyFont="1" applyBorder="1" applyAlignment="1">
      <alignment horizontal="center" vertical="center"/>
    </xf>
    <xf numFmtId="0" fontId="28" fillId="0" borderId="11" xfId="0" applyFont="1" applyFill="1" applyBorder="1" applyAlignment="1">
      <alignment horizontal="left" vertical="center"/>
    </xf>
    <xf numFmtId="0" fontId="91" fillId="0" borderId="0" xfId="0" applyFont="1" applyBorder="1" applyAlignment="1">
      <alignment horizontal="center" vertical="center" wrapText="1"/>
    </xf>
    <xf numFmtId="0" fontId="91" fillId="0" borderId="0" xfId="0" applyFont="1" applyAlignment="1">
      <alignment horizontal="center" vertical="center"/>
    </xf>
    <xf numFmtId="0" fontId="91" fillId="0" borderId="0" xfId="0" applyFont="1" applyAlignment="1">
      <alignment horizontal="center"/>
    </xf>
    <xf numFmtId="0" fontId="91" fillId="0" borderId="37" xfId="0" applyFont="1" applyBorder="1" applyAlignment="1">
      <alignment horizontal="center" vertical="center" wrapText="1"/>
    </xf>
    <xf numFmtId="172" fontId="90" fillId="0" borderId="20" xfId="0" applyNumberFormat="1" applyFont="1" applyBorder="1" applyAlignment="1">
      <alignment horizontal="left" vertical="center"/>
    </xf>
    <xf numFmtId="172" fontId="90" fillId="0" borderId="25" xfId="0" applyNumberFormat="1" applyFont="1" applyBorder="1" applyAlignment="1">
      <alignment horizontal="left" vertical="center"/>
    </xf>
    <xf numFmtId="0" fontId="90" fillId="0" borderId="11" xfId="0" applyFont="1" applyBorder="1" applyAlignment="1">
      <alignment horizontal="center" vertical="center" wrapText="1"/>
    </xf>
    <xf numFmtId="0" fontId="90" fillId="0" borderId="20" xfId="0" applyFont="1" applyBorder="1" applyAlignment="1">
      <alignment horizontal="center" vertical="center"/>
    </xf>
    <xf numFmtId="0" fontId="90" fillId="0" borderId="25" xfId="0" applyFont="1" applyBorder="1" applyAlignment="1">
      <alignment horizontal="center" vertical="center"/>
    </xf>
    <xf numFmtId="0" fontId="89" fillId="0" borderId="0" xfId="0" applyFont="1" applyBorder="1" applyAlignment="1">
      <alignment horizontal="center" vertical="center" wrapText="1"/>
    </xf>
    <xf numFmtId="0" fontId="91" fillId="0" borderId="0" xfId="0" applyFont="1" applyBorder="1" applyAlignment="1">
      <alignment horizontal="center" vertical="center" wrapText="1"/>
    </xf>
    <xf numFmtId="0" fontId="89" fillId="0" borderId="0" xfId="0" applyFont="1" applyBorder="1" applyAlignment="1">
      <alignment horizontal="center"/>
    </xf>
    <xf numFmtId="0" fontId="89" fillId="0" borderId="0" xfId="0" applyFont="1" applyBorder="1" applyAlignment="1">
      <alignment/>
    </xf>
    <xf numFmtId="0" fontId="28" fillId="0" borderId="11" xfId="0" applyFont="1" applyBorder="1" applyAlignment="1">
      <alignment horizontal="left" vertical="center"/>
    </xf>
    <xf numFmtId="0" fontId="28" fillId="0" borderId="11" xfId="0" applyFont="1" applyBorder="1" applyAlignment="1">
      <alignment horizontal="left"/>
    </xf>
    <xf numFmtId="0" fontId="28" fillId="0" borderId="38" xfId="0" applyFont="1" applyBorder="1" applyAlignment="1">
      <alignment horizontal="left" vertical="center"/>
    </xf>
    <xf numFmtId="0" fontId="28" fillId="0" borderId="0" xfId="0" applyFont="1" applyAlignment="1">
      <alignment horizontal="left" vertical="center"/>
    </xf>
    <xf numFmtId="0" fontId="28" fillId="0" borderId="20" xfId="0" applyFont="1" applyBorder="1" applyAlignment="1">
      <alignment horizontal="left" vertical="center"/>
    </xf>
    <xf numFmtId="0" fontId="28" fillId="0" borderId="25" xfId="0" applyFont="1" applyBorder="1" applyAlignment="1">
      <alignment horizontal="left" vertical="center"/>
    </xf>
    <xf numFmtId="0" fontId="28" fillId="0" borderId="12" xfId="0" applyFont="1" applyBorder="1" applyAlignment="1">
      <alignment horizontal="left" vertical="center"/>
    </xf>
    <xf numFmtId="0" fontId="17" fillId="0" borderId="0" xfId="0" applyFont="1" applyAlignment="1">
      <alignment horizontal="center"/>
    </xf>
    <xf numFmtId="0" fontId="17" fillId="0" borderId="20"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34"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5" xfId="0" applyFont="1" applyBorder="1" applyAlignment="1">
      <alignment horizontal="center" vertical="center" wrapText="1"/>
    </xf>
    <xf numFmtId="0" fontId="17" fillId="0" borderId="20" xfId="0" applyFont="1" applyBorder="1" applyAlignment="1">
      <alignment horizontal="center" vertical="center" textRotation="90" wrapText="1"/>
    </xf>
    <xf numFmtId="0" fontId="17" fillId="0" borderId="25" xfId="0" applyFont="1" applyBorder="1" applyAlignment="1">
      <alignment horizontal="center" vertical="center" textRotation="90" wrapText="1"/>
    </xf>
    <xf numFmtId="0" fontId="17" fillId="0" borderId="0" xfId="0" applyFont="1" applyAlignment="1">
      <alignment horizontal="center" vertical="center" wrapText="1"/>
    </xf>
    <xf numFmtId="0" fontId="17" fillId="0" borderId="12" xfId="0" applyFont="1" applyBorder="1" applyAlignment="1">
      <alignment horizontal="center" vertical="center" wrapText="1"/>
    </xf>
    <xf numFmtId="0" fontId="17" fillId="0" borderId="11" xfId="0" applyFont="1" applyBorder="1" applyAlignment="1">
      <alignment horizontal="center" wrapText="1"/>
    </xf>
    <xf numFmtId="0" fontId="17" fillId="0" borderId="13" xfId="0" applyFont="1" applyBorder="1" applyAlignment="1">
      <alignment horizontal="center" wrapText="1"/>
    </xf>
    <xf numFmtId="0" fontId="17" fillId="0" borderId="39" xfId="0" applyFont="1" applyBorder="1" applyAlignment="1">
      <alignment horizontal="center" wrapText="1"/>
    </xf>
    <xf numFmtId="0" fontId="17" fillId="0" borderId="34" xfId="0" applyFont="1" applyBorder="1" applyAlignment="1">
      <alignment horizontal="center" wrapText="1"/>
    </xf>
    <xf numFmtId="0" fontId="0" fillId="0" borderId="38" xfId="0"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28" fillId="0" borderId="20" xfId="0" applyFont="1" applyBorder="1" applyAlignment="1">
      <alignment horizontal="center" vertical="center"/>
    </xf>
    <xf numFmtId="0" fontId="28" fillId="0" borderId="12" xfId="0" applyFont="1" applyBorder="1" applyAlignment="1">
      <alignment horizontal="center" vertical="center"/>
    </xf>
    <xf numFmtId="0" fontId="28" fillId="0" borderId="25" xfId="0" applyFont="1" applyBorder="1" applyAlignment="1">
      <alignment horizontal="center" vertical="center"/>
    </xf>
    <xf numFmtId="0" fontId="26" fillId="0" borderId="0"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12" xfId="0" applyFont="1" applyBorder="1" applyAlignment="1">
      <alignment horizontal="center" vertical="center" wrapText="1"/>
    </xf>
    <xf numFmtId="0" fontId="0" fillId="0" borderId="25" xfId="0" applyBorder="1" applyAlignment="1">
      <alignment vertical="center" wrapText="1"/>
    </xf>
    <xf numFmtId="0" fontId="10" fillId="0" borderId="20" xfId="0" applyFont="1" applyBorder="1" applyAlignment="1">
      <alignment horizontal="center" vertical="center" wrapText="1"/>
    </xf>
    <xf numFmtId="0" fontId="10" fillId="0" borderId="25"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0" xfId="0" applyFont="1" applyBorder="1" applyAlignment="1">
      <alignment horizontal="center" vertical="center" textRotation="90" wrapText="1"/>
    </xf>
    <xf numFmtId="0" fontId="27" fillId="0" borderId="25" xfId="0" applyFont="1" applyBorder="1" applyAlignment="1">
      <alignment horizontal="center" vertical="center" textRotation="90" wrapText="1"/>
    </xf>
    <xf numFmtId="0" fontId="27" fillId="0" borderId="13" xfId="0" applyFont="1" applyBorder="1" applyAlignment="1">
      <alignment horizontal="center" vertical="center" wrapText="1"/>
    </xf>
    <xf numFmtId="0" fontId="27" fillId="0" borderId="34" xfId="0" applyFont="1" applyBorder="1" applyAlignment="1">
      <alignment horizontal="center" vertical="center" wrapText="1"/>
    </xf>
    <xf numFmtId="0" fontId="25" fillId="0" borderId="0" xfId="0" applyNumberFormat="1" applyFont="1" applyBorder="1" applyAlignment="1">
      <alignment horizontal="center" vertical="center" wrapText="1"/>
    </xf>
    <xf numFmtId="0" fontId="27" fillId="0" borderId="39" xfId="0" applyFont="1" applyBorder="1" applyAlignment="1">
      <alignment horizontal="center" vertical="center" wrapText="1"/>
    </xf>
    <xf numFmtId="0" fontId="27" fillId="0" borderId="11" xfId="0" applyFont="1" applyBorder="1" applyAlignment="1">
      <alignment horizontal="center" wrapText="1"/>
    </xf>
    <xf numFmtId="0" fontId="104" fillId="0" borderId="20" xfId="0" applyFont="1" applyBorder="1" applyAlignment="1">
      <alignment horizontal="left" vertical="center" wrapText="1"/>
    </xf>
    <xf numFmtId="0" fontId="104" fillId="0" borderId="25" xfId="0" applyFont="1" applyBorder="1" applyAlignment="1">
      <alignment horizontal="left" vertical="center" wrapText="1"/>
    </xf>
    <xf numFmtId="0" fontId="103" fillId="0" borderId="11" xfId="0" applyFont="1" applyBorder="1" applyAlignment="1">
      <alignment horizontal="center" vertical="top"/>
    </xf>
    <xf numFmtId="0" fontId="79" fillId="0" borderId="11" xfId="0" applyFont="1" applyBorder="1" applyAlignment="1">
      <alignment horizontal="center" vertical="top"/>
    </xf>
    <xf numFmtId="0" fontId="25" fillId="0" borderId="0" xfId="0" applyNumberFormat="1" applyFont="1" applyAlignment="1">
      <alignment horizontal="center" vertical="center" wrapText="1"/>
    </xf>
    <xf numFmtId="0" fontId="24" fillId="0" borderId="20"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25" xfId="0" applyNumberFormat="1" applyFont="1" applyBorder="1" applyAlignment="1">
      <alignment horizontal="center" vertical="center" wrapText="1"/>
    </xf>
    <xf numFmtId="0" fontId="26" fillId="0" borderId="12" xfId="0" applyNumberFormat="1" applyFont="1" applyBorder="1" applyAlignment="1">
      <alignment horizontal="center" vertical="center" wrapText="1"/>
    </xf>
    <xf numFmtId="0" fontId="26" fillId="0" borderId="25" xfId="0" applyNumberFormat="1" applyFont="1" applyBorder="1" applyAlignment="1">
      <alignment horizontal="center" vertical="center" wrapText="1"/>
    </xf>
    <xf numFmtId="0" fontId="25" fillId="0" borderId="37" xfId="0" applyNumberFormat="1" applyFont="1" applyBorder="1" applyAlignment="1">
      <alignment horizontal="center" vertical="center" wrapText="1"/>
    </xf>
    <xf numFmtId="0" fontId="98" fillId="0" borderId="11" xfId="0" applyFont="1" applyBorder="1" applyAlignment="1">
      <alignment horizontal="center" vertical="top" wrapText="1"/>
    </xf>
    <xf numFmtId="0" fontId="101" fillId="0" borderId="11" xfId="0" applyFont="1" applyBorder="1" applyAlignment="1">
      <alignment horizontal="center" vertical="top" wrapText="1"/>
    </xf>
    <xf numFmtId="0" fontId="18" fillId="0" borderId="11" xfId="0" applyFont="1" applyBorder="1" applyAlignment="1">
      <alignment horizontal="center" vertical="center" wrapText="1"/>
    </xf>
    <xf numFmtId="0" fontId="103" fillId="0" borderId="0" xfId="0" applyFont="1" applyBorder="1" applyAlignment="1">
      <alignment horizontal="center" vertical="center" wrapText="1"/>
    </xf>
    <xf numFmtId="0" fontId="101" fillId="0" borderId="0" xfId="0" applyFont="1" applyAlignment="1">
      <alignment horizontal="center" vertical="center"/>
    </xf>
    <xf numFmtId="0" fontId="103" fillId="0" borderId="11" xfId="0" applyFont="1" applyBorder="1" applyAlignment="1">
      <alignment horizontal="center" vertical="top" wrapText="1"/>
    </xf>
    <xf numFmtId="0" fontId="98" fillId="0" borderId="20" xfId="0" applyFont="1" applyBorder="1" applyAlignment="1">
      <alignment horizontal="center" vertical="top" wrapText="1"/>
    </xf>
    <xf numFmtId="0" fontId="98" fillId="0" borderId="12" xfId="0" applyFont="1" applyBorder="1" applyAlignment="1">
      <alignment horizontal="center" vertical="top" wrapText="1"/>
    </xf>
    <xf numFmtId="0" fontId="98" fillId="0" borderId="25" xfId="0" applyFont="1" applyBorder="1" applyAlignment="1">
      <alignment horizontal="center" vertical="top" wrapText="1"/>
    </xf>
    <xf numFmtId="0" fontId="103" fillId="0" borderId="20" xfId="0" applyFont="1" applyBorder="1" applyAlignment="1">
      <alignment horizontal="center" vertical="top" wrapText="1"/>
    </xf>
    <xf numFmtId="0" fontId="103" fillId="0" borderId="12" xfId="0" applyFont="1" applyBorder="1" applyAlignment="1">
      <alignment horizontal="center" vertical="top" wrapText="1"/>
    </xf>
    <xf numFmtId="0" fontId="103" fillId="0" borderId="25" xfId="0" applyFont="1" applyBorder="1" applyAlignment="1">
      <alignment horizontal="center" vertical="top" wrapText="1"/>
    </xf>
    <xf numFmtId="0" fontId="109" fillId="0" borderId="11" xfId="0" applyFont="1" applyBorder="1" applyAlignment="1">
      <alignment horizontal="center" vertical="top" wrapText="1"/>
    </xf>
    <xf numFmtId="0" fontId="98" fillId="0" borderId="32" xfId="0" applyFont="1" applyBorder="1" applyAlignment="1">
      <alignment horizontal="center" vertical="top" wrapText="1"/>
    </xf>
    <xf numFmtId="0" fontId="98" fillId="0" borderId="40" xfId="0" applyFont="1" applyBorder="1" applyAlignment="1">
      <alignment horizontal="center" vertical="top" wrapText="1"/>
    </xf>
    <xf numFmtId="0" fontId="98" fillId="0" borderId="26" xfId="0" applyFont="1" applyBorder="1" applyAlignment="1">
      <alignment horizontal="center" vertical="top" wrapText="1"/>
    </xf>
    <xf numFmtId="0" fontId="98" fillId="0" borderId="24" xfId="0" applyFont="1" applyBorder="1" applyAlignment="1">
      <alignment horizontal="center" vertical="top" wrapText="1"/>
    </xf>
    <xf numFmtId="0" fontId="0" fillId="0" borderId="41" xfId="0" applyBorder="1" applyAlignment="1">
      <alignment horizontal="center" vertical="top" wrapText="1"/>
    </xf>
    <xf numFmtId="0" fontId="98" fillId="0" borderId="20" xfId="0" applyFont="1" applyBorder="1" applyAlignment="1">
      <alignment horizontal="left" vertical="top" wrapText="1"/>
    </xf>
    <xf numFmtId="0" fontId="0" fillId="0" borderId="25" xfId="0" applyBorder="1" applyAlignment="1">
      <alignment vertical="top" wrapText="1"/>
    </xf>
    <xf numFmtId="0" fontId="98" fillId="0" borderId="32" xfId="0" applyFont="1" applyBorder="1" applyAlignment="1">
      <alignment horizontal="center" vertical="center" wrapText="1"/>
    </xf>
    <xf numFmtId="0" fontId="0" fillId="0" borderId="26" xfId="0" applyBorder="1" applyAlignment="1">
      <alignment horizontal="center" vertical="center" wrapText="1"/>
    </xf>
    <xf numFmtId="0" fontId="103" fillId="0" borderId="42" xfId="0" applyFont="1" applyBorder="1" applyAlignment="1">
      <alignment horizontal="center" vertical="top"/>
    </xf>
    <xf numFmtId="0" fontId="79" fillId="0" borderId="43" xfId="0" applyFont="1" applyBorder="1" applyAlignment="1">
      <alignment horizontal="center" vertical="top"/>
    </xf>
    <xf numFmtId="0" fontId="103" fillId="0" borderId="44" xfId="0" applyFont="1" applyBorder="1" applyAlignment="1">
      <alignment horizontal="center" vertical="top" wrapText="1"/>
    </xf>
    <xf numFmtId="0" fontId="103" fillId="0" borderId="45" xfId="0" applyFont="1" applyBorder="1" applyAlignment="1">
      <alignment horizontal="center" vertical="top" wrapText="1"/>
    </xf>
    <xf numFmtId="0" fontId="103" fillId="0" borderId="46" xfId="0" applyFont="1" applyBorder="1" applyAlignment="1">
      <alignment horizontal="center" vertical="top" wrapText="1"/>
    </xf>
    <xf numFmtId="0" fontId="98" fillId="0" borderId="47" xfId="0" applyFont="1" applyBorder="1" applyAlignment="1">
      <alignment horizontal="center" vertical="top" wrapText="1"/>
    </xf>
    <xf numFmtId="0" fontId="98" fillId="0" borderId="41" xfId="0" applyFont="1" applyBorder="1" applyAlignment="1">
      <alignment horizontal="center" vertical="top" wrapText="1"/>
    </xf>
    <xf numFmtId="0" fontId="98" fillId="0" borderId="23" xfId="0" applyFont="1" applyBorder="1" applyAlignment="1">
      <alignment horizontal="center" vertical="top" wrapText="1"/>
    </xf>
    <xf numFmtId="0" fontId="101" fillId="0" borderId="48" xfId="0" applyFont="1" applyBorder="1" applyAlignment="1">
      <alignment horizontal="center" vertical="top" wrapText="1"/>
    </xf>
    <xf numFmtId="0" fontId="101" fillId="0" borderId="49" xfId="0" applyFont="1" applyBorder="1" applyAlignment="1">
      <alignment horizontal="center" vertical="top" wrapText="1"/>
    </xf>
    <xf numFmtId="0" fontId="101" fillId="0" borderId="50" xfId="0" applyFont="1" applyBorder="1" applyAlignment="1">
      <alignment horizontal="center" vertical="top" wrapText="1"/>
    </xf>
    <xf numFmtId="0" fontId="18" fillId="0" borderId="20" xfId="0" applyFont="1" applyBorder="1" applyAlignment="1">
      <alignment horizontal="center" vertical="top" wrapText="1"/>
    </xf>
    <xf numFmtId="0" fontId="18" fillId="0" borderId="25" xfId="0" applyFont="1" applyBorder="1" applyAlignment="1">
      <alignment horizontal="center" vertical="top" wrapText="1"/>
    </xf>
    <xf numFmtId="0" fontId="15" fillId="0" borderId="20" xfId="0" applyFont="1" applyBorder="1" applyAlignment="1">
      <alignment horizontal="center" vertical="top" wrapText="1"/>
    </xf>
    <xf numFmtId="0" fontId="15" fillId="0" borderId="25" xfId="0" applyFont="1" applyBorder="1" applyAlignment="1">
      <alignment horizontal="center" vertical="top" wrapText="1"/>
    </xf>
    <xf numFmtId="0" fontId="110" fillId="0" borderId="0" xfId="0" applyFont="1" applyBorder="1" applyAlignment="1">
      <alignment horizontal="right" vertical="center"/>
    </xf>
    <xf numFmtId="0" fontId="107" fillId="0" borderId="11"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horizontal="center" vertical="center"/>
    </xf>
    <xf numFmtId="0" fontId="98" fillId="0" borderId="32" xfId="0" applyFont="1" applyBorder="1" applyAlignment="1">
      <alignment horizontal="center" vertical="center"/>
    </xf>
    <xf numFmtId="0" fontId="0" fillId="0" borderId="26" xfId="0" applyBorder="1" applyAlignment="1">
      <alignment horizontal="center" vertical="center"/>
    </xf>
    <xf numFmtId="9" fontId="15" fillId="0" borderId="20" xfId="0" applyNumberFormat="1" applyFont="1" applyBorder="1" applyAlignment="1">
      <alignment horizontal="center" vertical="top" wrapText="1"/>
    </xf>
    <xf numFmtId="9" fontId="15" fillId="0" borderId="25" xfId="0" applyNumberFormat="1" applyFont="1" applyBorder="1" applyAlignment="1">
      <alignment horizontal="center" vertical="top" wrapText="1"/>
    </xf>
    <xf numFmtId="0" fontId="104" fillId="0" borderId="11" xfId="0" applyFont="1" applyBorder="1" applyAlignment="1">
      <alignment horizontal="center" vertical="top" wrapText="1"/>
    </xf>
    <xf numFmtId="0" fontId="104" fillId="0" borderId="20" xfId="0" applyFont="1" applyBorder="1" applyAlignment="1">
      <alignment horizontal="center" vertical="top" wrapText="1"/>
    </xf>
    <xf numFmtId="0" fontId="104" fillId="0" borderId="12" xfId="0" applyFont="1" applyBorder="1" applyAlignment="1">
      <alignment horizontal="center" vertical="top" wrapText="1"/>
    </xf>
    <xf numFmtId="0" fontId="104" fillId="0" borderId="25" xfId="0" applyFont="1" applyBorder="1" applyAlignment="1">
      <alignment horizontal="center" vertical="top" wrapText="1"/>
    </xf>
    <xf numFmtId="0" fontId="105" fillId="0" borderId="11" xfId="0" applyFont="1" applyBorder="1" applyAlignment="1">
      <alignment horizontal="center" vertical="center" wrapText="1"/>
    </xf>
    <xf numFmtId="0" fontId="18" fillId="0" borderId="11" xfId="0" applyFont="1" applyBorder="1" applyAlignment="1">
      <alignment horizontal="center" vertical="center"/>
    </xf>
    <xf numFmtId="0" fontId="0" fillId="0" borderId="39" xfId="0" applyBorder="1" applyAlignment="1">
      <alignment horizontal="center" vertical="center" wrapText="1"/>
    </xf>
    <xf numFmtId="0" fontId="0" fillId="0" borderId="34" xfId="0" applyBorder="1" applyAlignment="1">
      <alignment horizontal="center" vertical="center" wrapText="1"/>
    </xf>
    <xf numFmtId="0" fontId="111" fillId="0" borderId="0" xfId="0" applyFont="1" applyBorder="1" applyAlignment="1">
      <alignment horizontal="center" vertical="center"/>
    </xf>
    <xf numFmtId="0" fontId="0" fillId="0" borderId="49" xfId="0" applyBorder="1" applyAlignment="1">
      <alignment horizontal="center" vertical="center" wrapText="1"/>
    </xf>
    <xf numFmtId="0" fontId="0" fillId="0" borderId="37" xfId="0" applyBorder="1" applyAlignment="1">
      <alignment horizontal="center" vertical="center" wrapText="1"/>
    </xf>
    <xf numFmtId="0" fontId="17" fillId="0" borderId="37" xfId="0" applyFont="1" applyBorder="1" applyAlignment="1">
      <alignment horizontal="center" vertical="center" wrapText="1"/>
    </xf>
    <xf numFmtId="0" fontId="17" fillId="0" borderId="37" xfId="0" applyFont="1" applyBorder="1" applyAlignment="1">
      <alignment horizontal="left" vertical="center" wrapText="1"/>
    </xf>
    <xf numFmtId="0" fontId="0" fillId="0" borderId="37" xfId="0" applyBorder="1" applyAlignment="1">
      <alignment horizontal="left" vertical="center" wrapText="1"/>
    </xf>
    <xf numFmtId="0" fontId="111" fillId="0" borderId="37" xfId="0" applyFont="1" applyBorder="1" applyAlignment="1">
      <alignment horizontal="center" vertical="center"/>
    </xf>
    <xf numFmtId="0" fontId="17" fillId="0" borderId="37" xfId="0" applyFont="1" applyBorder="1" applyAlignment="1">
      <alignment horizontal="center" wrapText="1"/>
    </xf>
    <xf numFmtId="0" fontId="0" fillId="0" borderId="37" xfId="0" applyBorder="1" applyAlignment="1">
      <alignment horizontal="center" wrapText="1"/>
    </xf>
    <xf numFmtId="0" fontId="98" fillId="0" borderId="32" xfId="0" applyFont="1" applyBorder="1" applyAlignment="1">
      <alignment vertical="center"/>
    </xf>
    <xf numFmtId="0" fontId="0" fillId="0" borderId="26" xfId="0" applyBorder="1" applyAlignment="1">
      <alignment vertical="center"/>
    </xf>
    <xf numFmtId="0" fontId="106" fillId="0" borderId="0" xfId="0" applyFont="1" applyBorder="1" applyAlignment="1">
      <alignment horizontal="center" vertical="center"/>
    </xf>
    <xf numFmtId="0" fontId="102" fillId="0" borderId="20" xfId="0" applyFont="1" applyBorder="1" applyAlignment="1">
      <alignment horizontal="center" vertical="center"/>
    </xf>
    <xf numFmtId="0" fontId="0" fillId="0" borderId="25" xfId="0" applyBorder="1" applyAlignment="1">
      <alignment/>
    </xf>
    <xf numFmtId="0" fontId="3" fillId="0" borderId="0" xfId="0" applyFont="1" applyBorder="1" applyAlignment="1">
      <alignment horizontal="right" vertical="top" wrapText="1"/>
    </xf>
    <xf numFmtId="0" fontId="0" fillId="0" borderId="0" xfId="0" applyAlignment="1">
      <alignment vertical="top"/>
    </xf>
    <xf numFmtId="0" fontId="0" fillId="0" borderId="0" xfId="0" applyAlignment="1">
      <alignment/>
    </xf>
    <xf numFmtId="0" fontId="3" fillId="0" borderId="51" xfId="0" applyFont="1" applyBorder="1" applyAlignment="1">
      <alignment horizontal="center" vertical="top" wrapText="1"/>
    </xf>
    <xf numFmtId="0" fontId="0" fillId="0" borderId="52" xfId="0" applyBorder="1" applyAlignment="1">
      <alignment wrapText="1"/>
    </xf>
    <xf numFmtId="0" fontId="0" fillId="0" borderId="53" xfId="0" applyBorder="1" applyAlignment="1">
      <alignment/>
    </xf>
    <xf numFmtId="0" fontId="6" fillId="0" borderId="27" xfId="0" applyFont="1" applyBorder="1" applyAlignment="1">
      <alignment horizontal="center" vertical="top" wrapText="1"/>
    </xf>
    <xf numFmtId="0" fontId="6" fillId="0" borderId="11" xfId="0" applyFont="1" applyBorder="1" applyAlignment="1">
      <alignment horizontal="center" vertical="top" wrapText="1"/>
    </xf>
    <xf numFmtId="0" fontId="6" fillId="0" borderId="20" xfId="0" applyFont="1" applyBorder="1" applyAlignment="1">
      <alignment horizontal="center" vertical="top" wrapText="1"/>
    </xf>
    <xf numFmtId="0" fontId="6" fillId="0" borderId="12" xfId="0" applyFont="1" applyBorder="1" applyAlignment="1">
      <alignment horizontal="center" vertical="top" wrapText="1"/>
    </xf>
    <xf numFmtId="0" fontId="6" fillId="0" borderId="25" xfId="0" applyFont="1" applyBorder="1" applyAlignment="1">
      <alignment horizontal="center" vertical="top" wrapText="1"/>
    </xf>
    <xf numFmtId="0" fontId="14" fillId="0" borderId="11" xfId="0" applyFont="1" applyBorder="1" applyAlignment="1">
      <alignment horizontal="center" vertical="top" wrapText="1"/>
    </xf>
    <xf numFmtId="0" fontId="98" fillId="0" borderId="11" xfId="0" applyFont="1" applyBorder="1" applyAlignment="1">
      <alignment horizontal="center" vertical="center"/>
    </xf>
    <xf numFmtId="0" fontId="6" fillId="0" borderId="27" xfId="0" applyFont="1" applyBorder="1" applyAlignment="1">
      <alignment horizontal="center" vertical="center" wrapText="1"/>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98" fillId="0" borderId="21" xfId="0" applyFont="1" applyBorder="1" applyAlignment="1">
      <alignment horizontal="center"/>
    </xf>
    <xf numFmtId="0" fontId="102" fillId="0" borderId="25" xfId="0" applyFont="1" applyBorder="1" applyAlignment="1">
      <alignment horizontal="center" vertical="center"/>
    </xf>
    <xf numFmtId="0" fontId="9" fillId="0" borderId="51" xfId="0" applyFont="1" applyBorder="1" applyAlignment="1">
      <alignment horizontal="center" vertical="top" wrapText="1"/>
    </xf>
    <xf numFmtId="0" fontId="103" fillId="0" borderId="52" xfId="0" applyFont="1" applyBorder="1" applyAlignment="1">
      <alignment wrapText="1"/>
    </xf>
    <xf numFmtId="0" fontId="103" fillId="0" borderId="53" xfId="0" applyFont="1" applyBorder="1" applyAlignment="1">
      <alignment/>
    </xf>
    <xf numFmtId="0" fontId="9" fillId="0" borderId="13" xfId="0" applyFont="1" applyBorder="1" applyAlignment="1">
      <alignment horizontal="center" vertical="center"/>
    </xf>
    <xf numFmtId="0" fontId="9" fillId="0" borderId="34" xfId="0" applyFont="1" applyBorder="1" applyAlignment="1">
      <alignment horizontal="center" vertical="center"/>
    </xf>
    <xf numFmtId="0" fontId="112" fillId="0" borderId="37" xfId="0" applyFont="1" applyBorder="1" applyAlignment="1">
      <alignment horizontal="center"/>
    </xf>
    <xf numFmtId="0" fontId="15" fillId="0" borderId="32" xfId="0" applyFont="1" applyBorder="1" applyAlignment="1">
      <alignment horizontal="center" vertical="top" wrapText="1"/>
    </xf>
    <xf numFmtId="0" fontId="0" fillId="0" borderId="40" xfId="0" applyBorder="1" applyAlignment="1">
      <alignment horizontal="center" vertical="top" wrapText="1"/>
    </xf>
    <xf numFmtId="0" fontId="0" fillId="0" borderId="26" xfId="0" applyBorder="1" applyAlignment="1">
      <alignment horizontal="center" vertical="top" wrapText="1"/>
    </xf>
    <xf numFmtId="0" fontId="6" fillId="0" borderId="20" xfId="0" applyFont="1" applyBorder="1" applyAlignment="1">
      <alignment horizontal="center" vertical="center"/>
    </xf>
    <xf numFmtId="0" fontId="102" fillId="0" borderId="12" xfId="0" applyFont="1" applyBorder="1" applyAlignment="1">
      <alignment horizontal="center" vertical="center"/>
    </xf>
    <xf numFmtId="0" fontId="102" fillId="0" borderId="54" xfId="0" applyFont="1" applyBorder="1" applyAlignment="1">
      <alignment/>
    </xf>
    <xf numFmtId="0" fontId="6" fillId="0" borderId="24"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2" xfId="0" applyFont="1" applyBorder="1" applyAlignment="1">
      <alignment horizontal="left" vertical="center"/>
    </xf>
    <xf numFmtId="0" fontId="6" fillId="0" borderId="25" xfId="0" applyFont="1" applyBorder="1" applyAlignment="1">
      <alignment horizontal="left" vertical="center"/>
    </xf>
    <xf numFmtId="0" fontId="98" fillId="0" borderId="20" xfId="0" applyFont="1" applyBorder="1" applyAlignment="1">
      <alignment horizontal="left" vertical="center" wrapText="1"/>
    </xf>
    <xf numFmtId="0" fontId="98" fillId="0" borderId="12" xfId="0" applyFont="1" applyBorder="1" applyAlignment="1">
      <alignment horizontal="left" vertical="center" wrapText="1"/>
    </xf>
    <xf numFmtId="0" fontId="98" fillId="0" borderId="25" xfId="0" applyFont="1" applyBorder="1" applyAlignment="1">
      <alignment horizontal="left" vertical="center" wrapText="1"/>
    </xf>
    <xf numFmtId="0" fontId="98" fillId="0" borderId="12" xfId="0" applyFont="1" applyBorder="1" applyAlignment="1">
      <alignment horizontal="center" vertical="center"/>
    </xf>
    <xf numFmtId="0" fontId="98" fillId="0" borderId="54" xfId="0" applyFont="1" applyBorder="1" applyAlignment="1">
      <alignment/>
    </xf>
    <xf numFmtId="0" fontId="98" fillId="0" borderId="12" xfId="0" applyFont="1" applyBorder="1" applyAlignment="1">
      <alignment vertical="center" wrapText="1"/>
    </xf>
    <xf numFmtId="0" fontId="98" fillId="0" borderId="25" xfId="0" applyFont="1" applyBorder="1" applyAlignment="1">
      <alignment vertical="center" wrapText="1"/>
    </xf>
    <xf numFmtId="1" fontId="6" fillId="0" borderId="20" xfId="0" applyNumberFormat="1" applyFont="1" applyBorder="1" applyAlignment="1">
      <alignment horizontal="center" vertical="center" wrapText="1"/>
    </xf>
    <xf numFmtId="1" fontId="6" fillId="0" borderId="25" xfId="0" applyNumberFormat="1" applyFont="1" applyBorder="1" applyAlignment="1">
      <alignment horizontal="center" vertical="center" wrapText="1"/>
    </xf>
    <xf numFmtId="0" fontId="6" fillId="0" borderId="23" xfId="0" applyFont="1" applyBorder="1" applyAlignment="1">
      <alignment horizontal="left" vertical="center"/>
    </xf>
    <xf numFmtId="0" fontId="6" fillId="0" borderId="49" xfId="0" applyFont="1" applyBorder="1" applyAlignment="1">
      <alignment horizontal="left" vertical="center"/>
    </xf>
    <xf numFmtId="0" fontId="6" fillId="0" borderId="11" xfId="0" applyFont="1" applyBorder="1" applyAlignment="1">
      <alignment horizontal="left" vertical="center" wrapText="1"/>
    </xf>
    <xf numFmtId="0" fontId="101" fillId="0" borderId="12" xfId="0" applyFont="1" applyBorder="1" applyAlignment="1">
      <alignment horizontal="center" vertical="center"/>
    </xf>
    <xf numFmtId="0" fontId="101" fillId="0" borderId="54" xfId="0" applyFont="1" applyBorder="1" applyAlignment="1">
      <alignment/>
    </xf>
    <xf numFmtId="0" fontId="6" fillId="0" borderId="24" xfId="0" applyFont="1" applyBorder="1" applyAlignment="1">
      <alignment horizontal="center" vertical="top" wrapText="1"/>
    </xf>
    <xf numFmtId="0" fontId="6" fillId="0" borderId="41" xfId="0" applyFont="1" applyBorder="1" applyAlignment="1">
      <alignment horizontal="center" vertical="top" wrapText="1"/>
    </xf>
    <xf numFmtId="0" fontId="6" fillId="0" borderId="20" xfId="0" applyFont="1" applyBorder="1" applyAlignment="1">
      <alignment horizontal="left" vertical="top"/>
    </xf>
    <xf numFmtId="0" fontId="16" fillId="0" borderId="25" xfId="0" applyFont="1" applyBorder="1" applyAlignment="1">
      <alignment horizontal="left" vertical="top"/>
    </xf>
    <xf numFmtId="0" fontId="6" fillId="0" borderId="2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0" xfId="0" applyFont="1" applyBorder="1" applyAlignment="1">
      <alignment horizontal="center" vertical="top" wrapText="1"/>
    </xf>
    <xf numFmtId="0" fontId="6" fillId="0" borderId="11"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xf>
    <xf numFmtId="0" fontId="6" fillId="0" borderId="11" xfId="0" applyFont="1" applyBorder="1" applyAlignment="1">
      <alignment horizontal="center" vertical="center" wrapText="1"/>
    </xf>
    <xf numFmtId="0" fontId="98" fillId="0" borderId="11" xfId="0" applyFont="1" applyBorder="1" applyAlignment="1">
      <alignment horizontal="left" vertical="center" wrapText="1"/>
    </xf>
    <xf numFmtId="0" fontId="0" fillId="0" borderId="11" xfId="0" applyFont="1" applyBorder="1" applyAlignment="1">
      <alignment horizontal="left" vertical="center" wrapText="1"/>
    </xf>
    <xf numFmtId="0" fontId="6" fillId="0" borderId="11" xfId="0" applyFont="1" applyBorder="1" applyAlignment="1">
      <alignment horizontal="left" vertical="top"/>
    </xf>
    <xf numFmtId="0" fontId="16" fillId="0" borderId="11" xfId="0" applyFont="1" applyBorder="1" applyAlignment="1">
      <alignment horizontal="left" vertical="top"/>
    </xf>
    <xf numFmtId="0" fontId="14" fillId="0" borderId="11" xfId="0" applyFont="1" applyBorder="1" applyAlignment="1">
      <alignment horizontal="left" vertical="center" wrapText="1"/>
    </xf>
    <xf numFmtId="0" fontId="16" fillId="0" borderId="11" xfId="0" applyFont="1" applyBorder="1" applyAlignment="1">
      <alignment horizontal="left" vertical="center" wrapText="1"/>
    </xf>
    <xf numFmtId="0" fontId="98" fillId="0" borderId="29" xfId="0" applyFont="1" applyBorder="1" applyAlignment="1">
      <alignment/>
    </xf>
    <xf numFmtId="0" fontId="98" fillId="0" borderId="21" xfId="0" applyFont="1" applyBorder="1" applyAlignment="1">
      <alignment horizontal="left" vertical="center"/>
    </xf>
    <xf numFmtId="0" fontId="98" fillId="0" borderId="21" xfId="0" applyFont="1" applyBorder="1" applyAlignment="1">
      <alignment/>
    </xf>
    <xf numFmtId="0" fontId="98" fillId="0" borderId="25" xfId="0" applyFont="1" applyBorder="1" applyAlignment="1">
      <alignment wrapText="1"/>
    </xf>
    <xf numFmtId="0" fontId="91" fillId="0" borderId="37" xfId="0" applyFont="1" applyBorder="1" applyAlignment="1">
      <alignment horizontal="center" vertical="center"/>
    </xf>
    <xf numFmtId="0" fontId="6" fillId="0" borderId="32" xfId="0" applyFont="1" applyBorder="1" applyAlignment="1">
      <alignment horizontal="center" vertical="top" wrapText="1"/>
    </xf>
    <xf numFmtId="0" fontId="6" fillId="0" borderId="40" xfId="0" applyFont="1" applyBorder="1" applyAlignment="1">
      <alignment horizontal="center" vertical="top" wrapText="1"/>
    </xf>
    <xf numFmtId="0" fontId="6" fillId="0" borderId="26" xfId="0" applyFont="1" applyBorder="1" applyAlignment="1">
      <alignment horizontal="center" vertical="top" wrapText="1"/>
    </xf>
    <xf numFmtId="0" fontId="98" fillId="0" borderId="20" xfId="0" applyFont="1" applyBorder="1" applyAlignment="1">
      <alignment horizontal="left" vertical="center"/>
    </xf>
    <xf numFmtId="0" fontId="98" fillId="0" borderId="12" xfId="0" applyFont="1" applyBorder="1" applyAlignment="1">
      <alignment/>
    </xf>
    <xf numFmtId="0" fontId="98" fillId="0" borderId="25" xfId="0" applyFont="1" applyBorder="1" applyAlignment="1">
      <alignment/>
    </xf>
    <xf numFmtId="0" fontId="15" fillId="0" borderId="40" xfId="0" applyFont="1" applyBorder="1" applyAlignment="1">
      <alignment horizontal="center" vertical="top" wrapText="1"/>
    </xf>
    <xf numFmtId="0" fontId="15" fillId="0" borderId="26" xfId="0" applyFont="1" applyBorder="1" applyAlignment="1">
      <alignment horizontal="center" vertical="top" wrapText="1"/>
    </xf>
    <xf numFmtId="0" fontId="98" fillId="0" borderId="12" xfId="0" applyFont="1" applyBorder="1" applyAlignment="1">
      <alignment horizontal="left" vertical="center"/>
    </xf>
    <xf numFmtId="1" fontId="6" fillId="0" borderId="20" xfId="0" applyNumberFormat="1" applyFont="1" applyBorder="1" applyAlignment="1">
      <alignment horizontal="center" vertical="top" wrapText="1"/>
    </xf>
    <xf numFmtId="1" fontId="6" fillId="0" borderId="25" xfId="0" applyNumberFormat="1" applyFont="1" applyBorder="1" applyAlignment="1">
      <alignment horizontal="center" vertical="top" wrapText="1"/>
    </xf>
    <xf numFmtId="0" fontId="98" fillId="0" borderId="11" xfId="0" applyFont="1" applyBorder="1" applyAlignment="1">
      <alignment horizontal="left" vertical="center"/>
    </xf>
    <xf numFmtId="0" fontId="0" fillId="0" borderId="11" xfId="0" applyFont="1" applyBorder="1" applyAlignment="1">
      <alignment horizontal="left" vertical="center"/>
    </xf>
    <xf numFmtId="0" fontId="3" fillId="0" borderId="44" xfId="0" applyFont="1" applyBorder="1" applyAlignment="1">
      <alignment horizontal="center" vertical="top" wrapText="1"/>
    </xf>
    <xf numFmtId="0" fontId="3" fillId="0" borderId="45" xfId="0" applyFont="1" applyBorder="1" applyAlignment="1">
      <alignment horizontal="center" vertical="top" wrapText="1"/>
    </xf>
    <xf numFmtId="0" fontId="3" fillId="0" borderId="46" xfId="0" applyFont="1" applyBorder="1" applyAlignment="1">
      <alignment horizontal="center" vertical="top" wrapText="1"/>
    </xf>
    <xf numFmtId="0" fontId="6" fillId="0" borderId="12" xfId="0" applyFont="1" applyBorder="1" applyAlignment="1">
      <alignment horizontal="center" vertical="center" wrapText="1"/>
    </xf>
    <xf numFmtId="0" fontId="0" fillId="0" borderId="12" xfId="0" applyFont="1" applyBorder="1" applyAlignment="1">
      <alignment horizontal="left" vertical="center" wrapText="1"/>
    </xf>
    <xf numFmtId="0" fontId="9" fillId="0" borderId="44" xfId="0" applyFont="1" applyBorder="1" applyAlignment="1">
      <alignment horizontal="center" vertical="top" wrapText="1"/>
    </xf>
    <xf numFmtId="0" fontId="9" fillId="0" borderId="45" xfId="0" applyFont="1" applyBorder="1" applyAlignment="1">
      <alignment horizontal="center" vertical="top" wrapText="1"/>
    </xf>
    <xf numFmtId="0" fontId="9" fillId="0" borderId="46" xfId="0" applyFont="1" applyBorder="1" applyAlignment="1">
      <alignment horizontal="center" vertical="top" wrapText="1"/>
    </xf>
    <xf numFmtId="0" fontId="6" fillId="0" borderId="23" xfId="0" applyFont="1" applyBorder="1" applyAlignment="1">
      <alignment horizontal="center" vertical="top" wrapText="1"/>
    </xf>
    <xf numFmtId="0" fontId="6" fillId="0" borderId="48" xfId="0" applyFont="1" applyBorder="1" applyAlignment="1">
      <alignment horizontal="center" vertical="top" wrapText="1"/>
    </xf>
    <xf numFmtId="0" fontId="6" fillId="0" borderId="49" xfId="0" applyFont="1" applyBorder="1" applyAlignment="1">
      <alignment horizontal="center" vertical="top" wrapText="1"/>
    </xf>
    <xf numFmtId="0" fontId="6" fillId="0" borderId="50" xfId="0" applyFont="1" applyBorder="1" applyAlignment="1">
      <alignment horizontal="center" vertical="top" wrapText="1"/>
    </xf>
    <xf numFmtId="0" fontId="14" fillId="0" borderId="20" xfId="0" applyFont="1" applyBorder="1" applyAlignment="1">
      <alignment horizontal="left" vertical="center"/>
    </xf>
    <xf numFmtId="0" fontId="14" fillId="0" borderId="25" xfId="0" applyFont="1" applyBorder="1" applyAlignment="1">
      <alignment horizontal="left" vertical="center"/>
    </xf>
    <xf numFmtId="0" fontId="98" fillId="0" borderId="20" xfId="0" applyFont="1" applyBorder="1" applyAlignment="1">
      <alignment horizontal="center" vertical="center" wrapText="1"/>
    </xf>
    <xf numFmtId="0" fontId="0" fillId="0" borderId="12" xfId="0" applyFont="1" applyBorder="1" applyAlignment="1">
      <alignment horizontal="center" vertical="center" wrapText="1"/>
    </xf>
    <xf numFmtId="0" fontId="98" fillId="0" borderId="12" xfId="0" applyFont="1" applyBorder="1" applyAlignment="1">
      <alignment horizontal="center" vertical="center" wrapText="1"/>
    </xf>
    <xf numFmtId="0" fontId="0" fillId="0" borderId="25" xfId="0" applyBorder="1" applyAlignment="1">
      <alignment horizontal="left" vertical="center"/>
    </xf>
    <xf numFmtId="0" fontId="101" fillId="0" borderId="20" xfId="0" applyFont="1" applyBorder="1" applyAlignment="1">
      <alignment horizontal="center" vertical="center"/>
    </xf>
    <xf numFmtId="0" fontId="0" fillId="0" borderId="25" xfId="0" applyBorder="1" applyAlignment="1">
      <alignment horizontal="center" vertical="center"/>
    </xf>
    <xf numFmtId="0" fontId="91" fillId="0" borderId="11" xfId="0" applyFont="1" applyBorder="1" applyAlignment="1">
      <alignment horizontal="center" vertical="center"/>
    </xf>
    <xf numFmtId="0" fontId="113" fillId="0" borderId="0" xfId="0" applyFont="1" applyAlignment="1">
      <alignment horizontal="center" vertical="center" wrapText="1"/>
    </xf>
    <xf numFmtId="0" fontId="91" fillId="0" borderId="0" xfId="0" applyFont="1" applyAlignment="1">
      <alignment horizontal="center" vertical="center"/>
    </xf>
    <xf numFmtId="0" fontId="91" fillId="0" borderId="0" xfId="0" applyFont="1" applyAlignment="1">
      <alignment horizontal="center" vertical="center" wrapText="1"/>
    </xf>
    <xf numFmtId="0" fontId="91" fillId="0" borderId="13" xfId="0" applyFont="1" applyBorder="1" applyAlignment="1">
      <alignment horizontal="center" vertical="center"/>
    </xf>
    <xf numFmtId="0" fontId="91" fillId="0" borderId="34" xfId="0" applyFont="1" applyBorder="1" applyAlignment="1">
      <alignment horizontal="center" vertical="center"/>
    </xf>
    <xf numFmtId="0" fontId="90" fillId="0" borderId="11" xfId="0" applyFont="1" applyBorder="1" applyAlignment="1">
      <alignment horizontal="center" vertical="center"/>
    </xf>
    <xf numFmtId="0" fontId="8" fillId="0" borderId="0" xfId="0" applyFont="1" applyAlignment="1">
      <alignment horizontal="center" vertical="center" wrapText="1"/>
    </xf>
    <xf numFmtId="0" fontId="102" fillId="0" borderId="25" xfId="0" applyFont="1" applyBorder="1" applyAlignment="1">
      <alignment horizontal="left" vertical="center" wrapText="1"/>
    </xf>
    <xf numFmtId="0" fontId="0" fillId="0" borderId="25" xfId="0" applyBorder="1" applyAlignment="1">
      <alignment horizontal="left" vertical="center" wrapText="1"/>
    </xf>
    <xf numFmtId="0" fontId="5" fillId="0" borderId="55" xfId="0" applyFont="1" applyBorder="1" applyAlignment="1">
      <alignment horizontal="center"/>
    </xf>
    <xf numFmtId="0" fontId="113" fillId="0" borderId="0" xfId="0" applyFont="1" applyAlignment="1">
      <alignment horizontal="center" vertical="center"/>
    </xf>
    <xf numFmtId="0" fontId="91" fillId="0" borderId="55" xfId="0" applyFont="1" applyBorder="1" applyAlignment="1">
      <alignment horizontal="center"/>
    </xf>
    <xf numFmtId="0" fontId="91" fillId="0" borderId="56" xfId="0" applyFont="1" applyBorder="1" applyAlignment="1">
      <alignment horizontal="center"/>
    </xf>
    <xf numFmtId="0" fontId="7" fillId="0" borderId="11" xfId="0" applyFont="1" applyBorder="1" applyAlignment="1">
      <alignment horizontal="left" vertical="center"/>
    </xf>
    <xf numFmtId="0" fontId="7" fillId="0" borderId="11" xfId="0" applyFont="1" applyBorder="1" applyAlignment="1">
      <alignment horizontal="left"/>
    </xf>
    <xf numFmtId="0" fontId="7" fillId="0" borderId="20" xfId="0" applyFont="1" applyBorder="1" applyAlignment="1">
      <alignment horizontal="left" wrapText="1"/>
    </xf>
    <xf numFmtId="0" fontId="7" fillId="0" borderId="25" xfId="0" applyFont="1" applyBorder="1" applyAlignment="1">
      <alignment horizontal="left" wrapText="1"/>
    </xf>
    <xf numFmtId="0" fontId="113" fillId="0" borderId="37" xfId="0" applyFont="1" applyBorder="1" applyAlignment="1">
      <alignment horizontal="center" vertical="center" wrapText="1"/>
    </xf>
    <xf numFmtId="0" fontId="113" fillId="0" borderId="38" xfId="0" applyFont="1" applyBorder="1" applyAlignment="1">
      <alignment horizontal="center"/>
    </xf>
    <xf numFmtId="0" fontId="91" fillId="0" borderId="0" xfId="0" applyFont="1" applyBorder="1" applyAlignment="1">
      <alignment horizontal="center" vertical="center"/>
    </xf>
    <xf numFmtId="0" fontId="95" fillId="0" borderId="20" xfId="0" applyFont="1" applyBorder="1" applyAlignment="1">
      <alignment horizontal="left" vertical="center" wrapText="1"/>
    </xf>
    <xf numFmtId="0" fontId="95" fillId="0" borderId="25" xfId="0" applyFont="1" applyBorder="1" applyAlignment="1">
      <alignment horizontal="left" vertical="center" wrapText="1"/>
    </xf>
    <xf numFmtId="0" fontId="90" fillId="0" borderId="0" xfId="0" applyFont="1" applyAlignment="1">
      <alignment horizontal="left" wrapText="1"/>
    </xf>
    <xf numFmtId="0" fontId="90" fillId="0" borderId="13" xfId="0" applyFont="1" applyBorder="1" applyAlignment="1">
      <alignment horizontal="center"/>
    </xf>
    <xf numFmtId="0" fontId="90" fillId="0" borderId="34" xfId="0" applyFont="1" applyBorder="1" applyAlignment="1">
      <alignment horizontal="center"/>
    </xf>
    <xf numFmtId="0" fontId="106" fillId="0" borderId="57" xfId="0" applyFont="1" applyBorder="1" applyAlignment="1">
      <alignment horizontal="center"/>
    </xf>
    <xf numFmtId="0" fontId="106" fillId="0" borderId="0" xfId="0" applyFont="1" applyBorder="1" applyAlignment="1">
      <alignment horizontal="center"/>
    </xf>
    <xf numFmtId="0" fontId="106" fillId="0" borderId="58" xfId="0" applyFont="1" applyBorder="1" applyAlignment="1">
      <alignment horizontal="center"/>
    </xf>
    <xf numFmtId="0" fontId="106" fillId="0" borderId="59" xfId="0" applyFont="1" applyBorder="1" applyAlignment="1">
      <alignment horizontal="center" vertical="center"/>
    </xf>
    <xf numFmtId="0" fontId="106" fillId="0" borderId="38" xfId="0" applyFont="1" applyBorder="1" applyAlignment="1">
      <alignment horizontal="center" vertical="center"/>
    </xf>
    <xf numFmtId="0" fontId="106" fillId="0" borderId="60" xfId="0" applyFont="1" applyBorder="1" applyAlignment="1">
      <alignment horizontal="center" vertical="center"/>
    </xf>
    <xf numFmtId="0" fontId="106" fillId="0" borderId="11" xfId="0" applyFont="1" applyBorder="1" applyAlignment="1">
      <alignment horizontal="center"/>
    </xf>
    <xf numFmtId="0" fontId="90" fillId="0" borderId="0" xfId="0" applyFont="1" applyBorder="1" applyAlignment="1">
      <alignment horizontal="left" wrapText="1"/>
    </xf>
    <xf numFmtId="0" fontId="90" fillId="0" borderId="39" xfId="0" applyFont="1" applyBorder="1" applyAlignment="1">
      <alignment horizontal="center"/>
    </xf>
    <xf numFmtId="0" fontId="90" fillId="0" borderId="13" xfId="0" applyFont="1" applyBorder="1" applyAlignment="1">
      <alignment horizontal="left"/>
    </xf>
    <xf numFmtId="0" fontId="90" fillId="0" borderId="39" xfId="0" applyFont="1" applyBorder="1" applyAlignment="1">
      <alignment horizontal="left"/>
    </xf>
    <xf numFmtId="0" fontId="90" fillId="0" borderId="34" xfId="0" applyFont="1" applyBorder="1" applyAlignment="1">
      <alignment horizontal="left"/>
    </xf>
    <xf numFmtId="0" fontId="90" fillId="0" borderId="20" xfId="0" applyFont="1" applyBorder="1" applyAlignment="1">
      <alignment horizontal="left" vertical="center"/>
    </xf>
    <xf numFmtId="0" fontId="90" fillId="0" borderId="12" xfId="0" applyFont="1" applyBorder="1" applyAlignment="1">
      <alignment horizontal="left" vertical="center"/>
    </xf>
    <xf numFmtId="0" fontId="90" fillId="0" borderId="25" xfId="0" applyFont="1" applyBorder="1" applyAlignment="1">
      <alignment horizontal="left" vertical="center"/>
    </xf>
    <xf numFmtId="0" fontId="90" fillId="0" borderId="11" xfId="0" applyFont="1" applyBorder="1" applyAlignment="1">
      <alignment horizontal="justify" vertical="center" wrapText="1"/>
    </xf>
    <xf numFmtId="0" fontId="91" fillId="0" borderId="11" xfId="0" applyFont="1" applyBorder="1" applyAlignment="1">
      <alignment horizontal="center" vertical="center" wrapText="1"/>
    </xf>
    <xf numFmtId="0" fontId="90" fillId="0" borderId="11" xfId="0" applyFont="1" applyBorder="1" applyAlignment="1">
      <alignment horizontal="left" vertical="center"/>
    </xf>
    <xf numFmtId="0" fontId="113" fillId="0" borderId="37" xfId="0" applyFont="1" applyBorder="1" applyAlignment="1">
      <alignment horizontal="center"/>
    </xf>
    <xf numFmtId="0" fontId="90" fillId="0" borderId="11" xfId="0" applyFont="1" applyBorder="1" applyAlignment="1">
      <alignment horizontal="left" vertical="center" wrapText="1"/>
    </xf>
    <xf numFmtId="0" fontId="96" fillId="0" borderId="61" xfId="0" applyFont="1" applyBorder="1" applyAlignment="1">
      <alignment horizontal="center" vertical="top" wrapText="1"/>
    </xf>
    <xf numFmtId="0" fontId="96" fillId="0" borderId="62" xfId="0" applyFont="1" applyBorder="1" applyAlignment="1">
      <alignment horizontal="center" vertical="top" wrapText="1"/>
    </xf>
    <xf numFmtId="0" fontId="96" fillId="0" borderId="14" xfId="0" applyFont="1" applyBorder="1" applyAlignment="1">
      <alignment horizontal="center" vertical="top" wrapText="1"/>
    </xf>
    <xf numFmtId="0" fontId="96" fillId="0" borderId="63" xfId="0" applyFont="1" applyBorder="1" applyAlignment="1">
      <alignment horizontal="center" vertical="top" wrapText="1"/>
    </xf>
    <xf numFmtId="0" fontId="96" fillId="0" borderId="16" xfId="0" applyFont="1" applyBorder="1" applyAlignment="1">
      <alignment horizontal="center" vertical="top" wrapText="1"/>
    </xf>
    <xf numFmtId="0" fontId="96" fillId="0" borderId="19" xfId="0" applyFont="1" applyBorder="1" applyAlignment="1">
      <alignment horizontal="center" vertical="top" wrapText="1"/>
    </xf>
    <xf numFmtId="0" fontId="95" fillId="0" borderId="61" xfId="0" applyFont="1" applyBorder="1" applyAlignment="1">
      <alignment horizontal="center" vertical="top" wrapText="1"/>
    </xf>
    <xf numFmtId="0" fontId="95" fillId="0" borderId="64" xfId="0" applyFont="1" applyBorder="1" applyAlignment="1">
      <alignment horizontal="center" vertical="top" wrapText="1"/>
    </xf>
    <xf numFmtId="0" fontId="95" fillId="0" borderId="62" xfId="0" applyFont="1" applyBorder="1" applyAlignment="1">
      <alignment horizontal="center" vertical="top" wrapText="1"/>
    </xf>
    <xf numFmtId="0" fontId="95" fillId="0" borderId="61" xfId="0" applyFont="1" applyBorder="1" applyAlignment="1">
      <alignment horizontal="left" vertical="top" wrapText="1"/>
    </xf>
    <xf numFmtId="0" fontId="95" fillId="0" borderId="64" xfId="0" applyFont="1" applyBorder="1" applyAlignment="1">
      <alignment horizontal="left" vertical="top" wrapText="1"/>
    </xf>
    <xf numFmtId="0" fontId="95" fillId="0" borderId="62" xfId="0" applyFont="1" applyBorder="1" applyAlignment="1">
      <alignment horizontal="left" vertical="top" wrapText="1"/>
    </xf>
    <xf numFmtId="0" fontId="95" fillId="0" borderId="14" xfId="0" applyFont="1" applyBorder="1" applyAlignment="1">
      <alignment horizontal="left" vertical="top" wrapText="1"/>
    </xf>
    <xf numFmtId="0" fontId="95" fillId="0" borderId="65" xfId="0" applyFont="1" applyBorder="1" applyAlignment="1">
      <alignment horizontal="left" vertical="top" wrapText="1"/>
    </xf>
    <xf numFmtId="0" fontId="95" fillId="0" borderId="63" xfId="0" applyFont="1" applyBorder="1" applyAlignment="1">
      <alignment horizontal="left" vertical="top" wrapText="1"/>
    </xf>
    <xf numFmtId="0" fontId="95" fillId="0" borderId="16" xfId="0" applyFont="1" applyBorder="1" applyAlignment="1">
      <alignment horizontal="center" wrapText="1"/>
    </xf>
    <xf numFmtId="0" fontId="95" fillId="0" borderId="17" xfId="0" applyFont="1" applyBorder="1" applyAlignment="1">
      <alignment horizontal="center" wrapText="1"/>
    </xf>
    <xf numFmtId="0" fontId="95" fillId="0" borderId="19" xfId="0" applyFont="1" applyBorder="1" applyAlignment="1">
      <alignment horizontal="center" wrapText="1"/>
    </xf>
    <xf numFmtId="0" fontId="95" fillId="0" borderId="66" xfId="0" applyFont="1" applyBorder="1" applyAlignment="1">
      <alignment horizontal="center" wrapText="1"/>
    </xf>
    <xf numFmtId="0" fontId="95" fillId="0" borderId="67" xfId="0" applyFont="1" applyBorder="1" applyAlignment="1">
      <alignment horizontal="center" wrapText="1"/>
    </xf>
    <xf numFmtId="0" fontId="95" fillId="0" borderId="68" xfId="0" applyFont="1" applyBorder="1" applyAlignment="1">
      <alignment horizontal="center" wrapText="1"/>
    </xf>
    <xf numFmtId="0" fontId="91" fillId="0" borderId="0" xfId="0" applyFont="1" applyBorder="1" applyAlignment="1">
      <alignment horizontal="center"/>
    </xf>
    <xf numFmtId="0" fontId="97" fillId="0" borderId="17" xfId="42" applyFont="1" applyBorder="1" applyAlignment="1" applyProtection="1">
      <alignment horizontal="center" wrapText="1"/>
      <protection/>
    </xf>
    <xf numFmtId="0" fontId="90" fillId="0" borderId="11" xfId="0" applyFont="1" applyBorder="1" applyAlignment="1">
      <alignment horizontal="left" vertical="top"/>
    </xf>
    <xf numFmtId="0" fontId="90" fillId="0" borderId="11" xfId="0" applyFont="1" applyBorder="1" applyAlignment="1">
      <alignment horizontal="left" vertical="center"/>
    </xf>
    <xf numFmtId="0" fontId="90" fillId="0" borderId="11" xfId="0" applyFont="1" applyBorder="1" applyAlignment="1">
      <alignment/>
    </xf>
    <xf numFmtId="0" fontId="90" fillId="0" borderId="11" xfId="0" applyFont="1" applyBorder="1" applyAlignment="1">
      <alignment horizontal="left" vertical="center" wrapText="1"/>
    </xf>
    <xf numFmtId="0" fontId="89" fillId="0" borderId="11" xfId="0" applyFont="1" applyBorder="1" applyAlignment="1">
      <alignment/>
    </xf>
    <xf numFmtId="0" fontId="90" fillId="0" borderId="20" xfId="0" applyFont="1" applyBorder="1" applyAlignment="1">
      <alignment horizontal="center"/>
    </xf>
    <xf numFmtId="0" fontId="90" fillId="0" borderId="25" xfId="0" applyFont="1" applyBorder="1" applyAlignment="1">
      <alignment horizontal="center"/>
    </xf>
    <xf numFmtId="0" fontId="63" fillId="0" borderId="0" xfId="0" applyFont="1" applyBorder="1" applyAlignment="1">
      <alignment/>
    </xf>
    <xf numFmtId="0" fontId="63" fillId="0" borderId="0" xfId="0" applyFont="1" applyAlignment="1">
      <alignment/>
    </xf>
    <xf numFmtId="0" fontId="63" fillId="0" borderId="0" xfId="0" applyFont="1" applyBorder="1" applyAlignment="1">
      <alignment/>
    </xf>
    <xf numFmtId="0" fontId="113" fillId="0" borderId="0" xfId="0" applyFont="1" applyAlignment="1">
      <alignment/>
    </xf>
    <xf numFmtId="0" fontId="96" fillId="0" borderId="0" xfId="0" applyFont="1" applyBorder="1" applyAlignment="1">
      <alignment/>
    </xf>
    <xf numFmtId="0" fontId="96" fillId="0" borderId="0" xfId="0" applyFont="1" applyAlignment="1">
      <alignment/>
    </xf>
    <xf numFmtId="0" fontId="96" fillId="0" borderId="0" xfId="0" applyFont="1" applyBorder="1" applyAlignment="1">
      <alignment/>
    </xf>
    <xf numFmtId="0" fontId="96" fillId="0" borderId="0" xfId="0" applyFont="1" applyAlignment="1">
      <alignment/>
    </xf>
    <xf numFmtId="0" fontId="91" fillId="0" borderId="11" xfId="0" applyFont="1" applyBorder="1" applyAlignment="1">
      <alignment wrapText="1"/>
    </xf>
    <xf numFmtId="0" fontId="91" fillId="0" borderId="11" xfId="0" applyFont="1" applyBorder="1" applyAlignment="1">
      <alignment horizontal="center" wrapText="1"/>
    </xf>
    <xf numFmtId="0" fontId="64" fillId="0" borderId="14" xfId="0" applyFont="1" applyBorder="1" applyAlignment="1">
      <alignment horizontal="center"/>
    </xf>
    <xf numFmtId="0" fontId="12" fillId="0" borderId="69" xfId="0" applyFont="1" applyBorder="1" applyAlignment="1">
      <alignment/>
    </xf>
    <xf numFmtId="0" fontId="12" fillId="0" borderId="70" xfId="0" applyFont="1" applyBorder="1" applyAlignment="1">
      <alignment/>
    </xf>
    <xf numFmtId="0" fontId="16" fillId="0" borderId="11" xfId="0" applyFont="1" applyBorder="1" applyAlignment="1">
      <alignment/>
    </xf>
    <xf numFmtId="0" fontId="6" fillId="0" borderId="11" xfId="0" applyFont="1" applyBorder="1" applyAlignment="1">
      <alignment horizontal="center" wrapText="1"/>
    </xf>
    <xf numFmtId="9" fontId="6" fillId="0" borderId="11" xfId="0" applyNumberFormat="1" applyFont="1" applyBorder="1" applyAlignment="1">
      <alignment horizontal="center" wrapText="1"/>
    </xf>
    <xf numFmtId="0" fontId="18" fillId="0" borderId="11" xfId="0" applyFont="1" applyBorder="1" applyAlignment="1">
      <alignment horizontal="center"/>
    </xf>
    <xf numFmtId="0" fontId="6" fillId="0" borderId="11" xfId="0" applyFont="1" applyBorder="1" applyAlignment="1">
      <alignment horizontal="center"/>
    </xf>
    <xf numFmtId="9" fontId="6" fillId="0" borderId="11" xfId="0" applyNumberFormat="1" applyFont="1" applyBorder="1" applyAlignment="1">
      <alignment horizontal="center"/>
    </xf>
    <xf numFmtId="0" fontId="22" fillId="0" borderId="11" xfId="0" applyFont="1" applyBorder="1" applyAlignment="1">
      <alignment horizontal="left"/>
    </xf>
    <xf numFmtId="0" fontId="9" fillId="0" borderId="11" xfId="0" applyFont="1" applyBorder="1" applyAlignment="1">
      <alignment horizontal="center"/>
    </xf>
    <xf numFmtId="9" fontId="9" fillId="0" borderId="11" xfId="0" applyNumberFormat="1" applyFont="1" applyBorder="1" applyAlignment="1">
      <alignment horizontal="center"/>
    </xf>
    <xf numFmtId="0" fontId="104" fillId="0" borderId="11" xfId="0" applyFont="1" applyBorder="1" applyAlignment="1">
      <alignment horizontal="left" vertical="top" wrapText="1"/>
    </xf>
    <xf numFmtId="0" fontId="7" fillId="0" borderId="11" xfId="0" applyFont="1" applyBorder="1" applyAlignment="1">
      <alignment horizontal="center" wrapText="1"/>
    </xf>
    <xf numFmtId="9" fontId="7" fillId="0" borderId="11" xfId="0" applyNumberFormat="1" applyFont="1" applyBorder="1" applyAlignment="1">
      <alignment horizontal="center" wrapText="1"/>
    </xf>
    <xf numFmtId="0" fontId="15" fillId="0" borderId="25" xfId="0" applyFont="1" applyBorder="1" applyAlignment="1">
      <alignment horizontal="left" vertical="top" wrapText="1"/>
    </xf>
    <xf numFmtId="0" fontId="15" fillId="0" borderId="11" xfId="0" applyFont="1" applyBorder="1" applyAlignment="1">
      <alignment horizontal="left" vertical="top" wrapText="1"/>
    </xf>
    <xf numFmtId="0" fontId="7" fillId="0" borderId="11" xfId="0" applyFont="1" applyBorder="1" applyAlignment="1">
      <alignment horizontal="center"/>
    </xf>
    <xf numFmtId="9" fontId="7" fillId="0" borderId="11" xfId="0" applyNumberFormat="1" applyFont="1" applyBorder="1" applyAlignment="1">
      <alignment horizontal="center"/>
    </xf>
    <xf numFmtId="0" fontId="15" fillId="0" borderId="33" xfId="0" applyFont="1" applyBorder="1" applyAlignment="1">
      <alignment horizontal="left" vertical="center" wrapText="1"/>
    </xf>
    <xf numFmtId="0" fontId="15" fillId="0" borderId="20" xfId="0" applyFont="1" applyBorder="1" applyAlignment="1">
      <alignment horizontal="left" vertical="top" wrapText="1"/>
    </xf>
    <xf numFmtId="0" fontId="13" fillId="0" borderId="0" xfId="0" applyFont="1" applyBorder="1" applyAlignment="1">
      <alignment horizontal="right" vertical="top"/>
    </xf>
    <xf numFmtId="0" fontId="6" fillId="0" borderId="65" xfId="0" applyFont="1" applyBorder="1" applyAlignment="1">
      <alignment horizontal="center" vertical="top" wrapText="1"/>
    </xf>
    <xf numFmtId="0" fontId="16" fillId="0" borderId="0" xfId="0" applyFont="1" applyBorder="1" applyAlignment="1">
      <alignment/>
    </xf>
    <xf numFmtId="0" fontId="16" fillId="0" borderId="71" xfId="0" applyFont="1" applyBorder="1" applyAlignment="1">
      <alignment/>
    </xf>
    <xf numFmtId="0" fontId="6" fillId="0" borderId="13" xfId="0" applyFont="1" applyBorder="1" applyAlignment="1">
      <alignment horizontal="center" vertical="top" wrapText="1"/>
    </xf>
    <xf numFmtId="0" fontId="6" fillId="0" borderId="39" xfId="0" applyFont="1" applyBorder="1" applyAlignment="1">
      <alignment horizontal="center" vertical="top" wrapText="1"/>
    </xf>
    <xf numFmtId="0" fontId="0" fillId="0" borderId="39" xfId="0" applyBorder="1" applyAlignment="1">
      <alignment horizontal="center" vertical="top" wrapText="1"/>
    </xf>
    <xf numFmtId="0" fontId="0" fillId="0" borderId="41" xfId="0" applyBorder="1" applyAlignment="1">
      <alignment/>
    </xf>
    <xf numFmtId="0" fontId="28" fillId="0" borderId="0" xfId="0" applyFont="1" applyAlignment="1">
      <alignment horizontal="center" vertical="top" wrapText="1"/>
    </xf>
    <xf numFmtId="0" fontId="0" fillId="0" borderId="25" xfId="0" applyBorder="1" applyAlignment="1">
      <alignment horizontal="center" vertical="top" wrapText="1"/>
    </xf>
    <xf numFmtId="0" fontId="0" fillId="0" borderId="27" xfId="0" applyBorder="1" applyAlignment="1">
      <alignment horizontal="center" vertical="center"/>
    </xf>
    <xf numFmtId="9" fontId="6" fillId="0" borderId="11" xfId="0" applyNumberFormat="1" applyFont="1" applyBorder="1" applyAlignment="1">
      <alignment horizontal="center" vertical="top" wrapText="1"/>
    </xf>
    <xf numFmtId="0" fontId="6" fillId="0" borderId="21" xfId="0" applyFont="1" applyBorder="1" applyAlignment="1">
      <alignment horizontal="center" vertical="top" wrapText="1"/>
    </xf>
    <xf numFmtId="0" fontId="0" fillId="0" borderId="24" xfId="0" applyBorder="1" applyAlignment="1">
      <alignment horizontal="center" vertical="center"/>
    </xf>
    <xf numFmtId="0" fontId="6" fillId="0" borderId="20" xfId="0" applyFont="1" applyBorder="1" applyAlignment="1">
      <alignment horizontal="center" vertical="top"/>
    </xf>
    <xf numFmtId="9" fontId="6" fillId="0" borderId="20" xfId="0" applyNumberFormat="1" applyFont="1" applyBorder="1" applyAlignment="1">
      <alignment horizontal="center" vertical="top"/>
    </xf>
    <xf numFmtId="177" fontId="6" fillId="0" borderId="23" xfId="0" applyNumberFormat="1" applyFont="1" applyBorder="1" applyAlignment="1">
      <alignment horizontal="center" vertical="center" wrapText="1"/>
    </xf>
    <xf numFmtId="0" fontId="6" fillId="0" borderId="32" xfId="0" applyFont="1" applyBorder="1" applyAlignment="1">
      <alignment horizontal="center" vertical="top"/>
    </xf>
    <xf numFmtId="0" fontId="0" fillId="0" borderId="48"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29" fillId="0" borderId="11" xfId="0" applyFont="1" applyBorder="1" applyAlignment="1">
      <alignment horizontal="center" vertical="center"/>
    </xf>
    <xf numFmtId="9" fontId="6" fillId="0" borderId="11" xfId="0" applyNumberFormat="1" applyFont="1" applyBorder="1" applyAlignment="1">
      <alignment horizontal="center" vertical="center" wrapText="1"/>
    </xf>
    <xf numFmtId="0" fontId="0" fillId="0" borderId="13" xfId="0" applyBorder="1" applyAlignment="1">
      <alignment horizontal="left"/>
    </xf>
    <xf numFmtId="0" fontId="0" fillId="0" borderId="39" xfId="0" applyBorder="1" applyAlignment="1">
      <alignment horizontal="left"/>
    </xf>
    <xf numFmtId="0" fontId="0" fillId="0" borderId="34" xfId="0" applyBorder="1" applyAlignment="1">
      <alignment horizontal="left"/>
    </xf>
    <xf numFmtId="0" fontId="0" fillId="0" borderId="11" xfId="0" applyBorder="1" applyAlignment="1">
      <alignment horizontal="center"/>
    </xf>
    <xf numFmtId="9" fontId="6" fillId="0" borderId="11" xfId="0" applyNumberFormat="1" applyFont="1" applyBorder="1" applyAlignment="1">
      <alignment horizontal="center" vertical="top"/>
    </xf>
    <xf numFmtId="0" fontId="0" fillId="0" borderId="24" xfId="0" applyBorder="1" applyAlignment="1">
      <alignment horizontal="right"/>
    </xf>
    <xf numFmtId="0" fontId="28" fillId="0" borderId="11" xfId="0" applyFont="1" applyBorder="1" applyAlignment="1">
      <alignment horizontal="center" vertical="top" wrapText="1"/>
    </xf>
    <xf numFmtId="9" fontId="14" fillId="0" borderId="11" xfId="0" applyNumberFormat="1" applyFont="1" applyBorder="1" applyAlignment="1">
      <alignment horizontal="center" vertical="top" wrapText="1"/>
    </xf>
    <xf numFmtId="0" fontId="0" fillId="0" borderId="41" xfId="0" applyBorder="1" applyAlignment="1">
      <alignment horizontal="right"/>
    </xf>
    <xf numFmtId="0" fontId="0" fillId="0" borderId="25" xfId="0" applyBorder="1" applyAlignment="1">
      <alignment horizontal="center" vertical="center" wrapText="1"/>
    </xf>
    <xf numFmtId="0" fontId="0" fillId="0" borderId="41" xfId="0" applyBorder="1" applyAlignment="1">
      <alignment/>
    </xf>
    <xf numFmtId="0" fontId="0" fillId="0" borderId="27" xfId="0" applyBorder="1" applyAlignment="1">
      <alignment/>
    </xf>
    <xf numFmtId="0" fontId="0" fillId="0" borderId="24" xfId="0" applyBorder="1" applyAlignment="1">
      <alignment/>
    </xf>
    <xf numFmtId="0" fontId="9" fillId="0" borderId="20" xfId="0" applyFont="1" applyBorder="1" applyAlignment="1">
      <alignment horizontal="center" vertical="top"/>
    </xf>
    <xf numFmtId="9" fontId="9" fillId="0" borderId="20" xfId="0" applyNumberFormat="1" applyFont="1" applyBorder="1" applyAlignment="1">
      <alignment horizontal="center" vertical="top"/>
    </xf>
    <xf numFmtId="0" fontId="9" fillId="0" borderId="32" xfId="0" applyFont="1" applyBorder="1" applyAlignment="1">
      <alignment horizontal="center" vertical="top"/>
    </xf>
    <xf numFmtId="0" fontId="0" fillId="0" borderId="20" xfId="0" applyBorder="1" applyAlignment="1">
      <alignment/>
    </xf>
    <xf numFmtId="0" fontId="17" fillId="0" borderId="13" xfId="0" applyFont="1" applyBorder="1" applyAlignment="1">
      <alignment horizontal="left"/>
    </xf>
    <xf numFmtId="0" fontId="17" fillId="0" borderId="34" xfId="0" applyFont="1" applyBorder="1" applyAlignment="1">
      <alignment horizontal="left"/>
    </xf>
    <xf numFmtId="0" fontId="0" fillId="0" borderId="11" xfId="0" applyBorder="1" applyAlignment="1">
      <alignment horizontal="center" vertical="top"/>
    </xf>
    <xf numFmtId="9" fontId="0" fillId="0" borderId="11" xfId="0" applyNumberFormat="1" applyBorder="1" applyAlignment="1">
      <alignment horizontal="center" vertical="top"/>
    </xf>
    <xf numFmtId="0" fontId="0" fillId="0" borderId="11" xfId="0" applyBorder="1" applyAlignment="1">
      <alignment vertical="top"/>
    </xf>
    <xf numFmtId="0" fontId="64" fillId="0" borderId="14" xfId="0" applyFont="1" applyBorder="1" applyAlignment="1">
      <alignment horizontal="center" wrapText="1"/>
    </xf>
    <xf numFmtId="0" fontId="12" fillId="0" borderId="69" xfId="0" applyFont="1" applyBorder="1" applyAlignment="1">
      <alignment wrapText="1"/>
    </xf>
    <xf numFmtId="0" fontId="12" fillId="0" borderId="70" xfId="0" applyFont="1" applyBorder="1" applyAlignment="1">
      <alignment wrapText="1"/>
    </xf>
    <xf numFmtId="0" fontId="114" fillId="0" borderId="11" xfId="0" applyFont="1" applyBorder="1" applyAlignment="1">
      <alignment horizontal="center" vertical="top" wrapText="1"/>
    </xf>
    <xf numFmtId="0" fontId="0" fillId="0" borderId="0" xfId="0" applyFont="1" applyAlignment="1">
      <alignment/>
    </xf>
    <xf numFmtId="0" fontId="115" fillId="0" borderId="0" xfId="0" applyFont="1" applyFill="1" applyBorder="1" applyAlignment="1" applyProtection="1">
      <alignment horizontal="center" wrapText="1"/>
      <protection locked="0"/>
    </xf>
    <xf numFmtId="0" fontId="116" fillId="0" borderId="0" xfId="0" applyFont="1" applyFill="1" applyBorder="1" applyAlignment="1" applyProtection="1">
      <alignment horizontal="center" wrapText="1"/>
      <protection locked="0"/>
    </xf>
    <xf numFmtId="0" fontId="0" fillId="0" borderId="20" xfId="0" applyBorder="1" applyAlignment="1">
      <alignment vertical="top"/>
    </xf>
    <xf numFmtId="0" fontId="67" fillId="0" borderId="11" xfId="0" applyFont="1" applyFill="1" applyBorder="1" applyAlignment="1">
      <alignment horizontal="center" vertical="top" wrapText="1"/>
    </xf>
    <xf numFmtId="0" fontId="0" fillId="0" borderId="11" xfId="0" applyBorder="1" applyAlignment="1">
      <alignment/>
    </xf>
    <xf numFmtId="0" fontId="0" fillId="0" borderId="25" xfId="0" applyBorder="1" applyAlignment="1">
      <alignment vertical="top"/>
    </xf>
    <xf numFmtId="0" fontId="67" fillId="0" borderId="11" xfId="0" applyFont="1" applyFill="1" applyBorder="1" applyAlignment="1">
      <alignment horizontal="center" vertical="top" wrapText="1"/>
    </xf>
    <xf numFmtId="0" fontId="22" fillId="0" borderId="11" xfId="0" applyFont="1" applyBorder="1" applyAlignment="1">
      <alignment horizontal="center" vertical="top" wrapText="1"/>
    </xf>
    <xf numFmtId="0" fontId="15" fillId="0" borderId="20" xfId="0" applyFont="1" applyBorder="1" applyAlignment="1">
      <alignment vertical="center"/>
    </xf>
    <xf numFmtId="0" fontId="15" fillId="0" borderId="20" xfId="0" applyFont="1" applyBorder="1" applyAlignment="1">
      <alignment horizontal="center" vertical="center" wrapText="1"/>
    </xf>
    <xf numFmtId="0" fontId="18" fillId="0" borderId="25" xfId="0" applyFont="1" applyBorder="1" applyAlignment="1">
      <alignment horizontal="center" vertical="center" wrapText="1"/>
    </xf>
    <xf numFmtId="0" fontId="104" fillId="0" borderId="25" xfId="0" applyFont="1" applyBorder="1" applyAlignment="1">
      <alignment horizontal="center" vertical="center" wrapText="1"/>
    </xf>
    <xf numFmtId="0" fontId="104"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104" fillId="0" borderId="20" xfId="0" applyFont="1" applyBorder="1" applyAlignment="1">
      <alignment horizontal="center" vertical="center"/>
    </xf>
    <xf numFmtId="0" fontId="104" fillId="0" borderId="25" xfId="0" applyFont="1" applyBorder="1" applyAlignment="1">
      <alignment vertical="center"/>
    </xf>
    <xf numFmtId="0" fontId="104" fillId="0" borderId="25" xfId="0" applyFont="1" applyBorder="1" applyAlignment="1">
      <alignment horizontal="center" vertical="center" wrapText="1"/>
    </xf>
    <xf numFmtId="0" fontId="104" fillId="0" borderId="25" xfId="0" applyFont="1" applyBorder="1" applyAlignment="1">
      <alignment/>
    </xf>
    <xf numFmtId="0" fontId="15" fillId="0" borderId="12" xfId="0" applyFont="1" applyBorder="1" applyAlignment="1">
      <alignment horizontal="center" vertical="center" wrapText="1"/>
    </xf>
    <xf numFmtId="0" fontId="104" fillId="0" borderId="12" xfId="0" applyFont="1" applyBorder="1" applyAlignment="1">
      <alignment horizontal="center" vertical="center"/>
    </xf>
    <xf numFmtId="0" fontId="15" fillId="0" borderId="11" xfId="0" applyFont="1" applyBorder="1" applyAlignment="1">
      <alignment vertical="center"/>
    </xf>
    <xf numFmtId="0" fontId="18" fillId="0" borderId="20"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0" xfId="0" applyFont="1" applyBorder="1" applyAlignment="1">
      <alignment vertical="center"/>
    </xf>
    <xf numFmtId="0" fontId="15" fillId="0" borderId="20" xfId="0" applyFont="1" applyBorder="1" applyAlignment="1">
      <alignment horizontal="center" vertical="center" wrapText="1"/>
    </xf>
    <xf numFmtId="0" fontId="104" fillId="0" borderId="25" xfId="0" applyFont="1" applyBorder="1" applyAlignment="1">
      <alignment horizontal="center" vertical="center"/>
    </xf>
    <xf numFmtId="0" fontId="3" fillId="0" borderId="0" xfId="0" applyFont="1" applyBorder="1" applyAlignment="1">
      <alignment horizontal="right"/>
    </xf>
    <xf numFmtId="0" fontId="68" fillId="0" borderId="0" xfId="0" applyFont="1" applyAlignment="1">
      <alignment/>
    </xf>
    <xf numFmtId="0" fontId="0" fillId="0" borderId="25" xfId="0" applyBorder="1" applyAlignment="1">
      <alignment horizontal="center" vertical="center" wrapText="1"/>
    </xf>
    <xf numFmtId="0" fontId="4" fillId="0" borderId="20" xfId="0" applyFont="1" applyBorder="1" applyAlignment="1">
      <alignment horizontal="center" vertical="center" wrapText="1"/>
    </xf>
    <xf numFmtId="0" fontId="18" fillId="0" borderId="20" xfId="0" applyFont="1" applyBorder="1" applyAlignment="1">
      <alignment horizontal="center" vertical="center" wrapText="1"/>
    </xf>
    <xf numFmtId="0" fontId="0" fillId="0" borderId="25" xfId="0" applyBorder="1" applyAlignment="1">
      <alignment vertical="center"/>
    </xf>
    <xf numFmtId="0" fontId="4" fillId="0" borderId="25"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1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0" xfId="0" applyFont="1" applyBorder="1" applyAlignment="1">
      <alignment horizontal="center" vertical="center" wrapText="1"/>
    </xf>
    <xf numFmtId="0" fontId="18" fillId="0" borderId="12" xfId="0" applyFont="1" applyFill="1" applyBorder="1" applyAlignment="1">
      <alignment horizontal="center" vertical="center" wrapText="1"/>
    </xf>
    <xf numFmtId="0" fontId="7" fillId="0" borderId="25" xfId="0" applyFont="1" applyBorder="1" applyAlignment="1">
      <alignment horizontal="center" vertical="center" wrapText="1"/>
    </xf>
    <xf numFmtId="0" fontId="90" fillId="0" borderId="20" xfId="0" applyFont="1" applyBorder="1" applyAlignment="1">
      <alignment horizontal="center" vertical="center" wrapText="1"/>
    </xf>
    <xf numFmtId="0" fontId="90" fillId="0" borderId="12" xfId="0" applyFont="1" applyBorder="1" applyAlignment="1">
      <alignment horizontal="center" vertical="center" wrapText="1"/>
    </xf>
    <xf numFmtId="0" fontId="90" fillId="0" borderId="25" xfId="0" applyFont="1" applyBorder="1" applyAlignment="1">
      <alignment horizontal="center" vertical="center" wrapText="1"/>
    </xf>
    <xf numFmtId="0" fontId="96" fillId="0" borderId="0"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hyperlink" Target="mailto:asosh06@mail.ru" TargetMode="External" /><Relationship Id="rId2" Type="http://schemas.openxmlformats.org/officeDocument/2006/relationships/hyperlink" Target="mailto:leva19582911-@mail.ru" TargetMode="External" /><Relationship Id="rId3" Type="http://schemas.openxmlformats.org/officeDocument/2006/relationships/hyperlink" Target="mailto:zag-sosh@yandex.ru" TargetMode="External" /><Relationship Id="rId4" Type="http://schemas.openxmlformats.org/officeDocument/2006/relationships/hyperlink" Target="mailto:timmarina69@mail.ru" TargetMode="External" /><Relationship Id="rId5" Type="http://schemas.openxmlformats.org/officeDocument/2006/relationships/hyperlink" Target="mailto:Kutluevo2010@yandex.ru" TargetMode="External" /><Relationship Id="rId6" Type="http://schemas.openxmlformats.org/officeDocument/2006/relationships/hyperlink" Target="mailto:lsh28@mail.ru" TargetMode="External" /><Relationship Id="rId7" Type="http://schemas.openxmlformats.org/officeDocument/2006/relationships/hyperlink" Target="mailto:martinovka1@rambler.ru" TargetMode="External" /><Relationship Id="rId8" Type="http://schemas.openxmlformats.org/officeDocument/2006/relationships/hyperlink" Target="mailto:mohc1957@rambler.ru" TargetMode="External" /><Relationship Id="rId9" Type="http://schemas.openxmlformats.org/officeDocument/2006/relationships/hyperlink" Target="mailto:NSOSH06@MAIL.RU" TargetMode="External" /><Relationship Id="rId10" Type="http://schemas.openxmlformats.org/officeDocument/2006/relationships/hyperlink" Target="mailto:rya-schkola@yandex.ru" TargetMode="External" /><Relationship Id="rId11" Type="http://schemas.openxmlformats.org/officeDocument/2006/relationships/hyperlink" Target="mailto:kul350@mail.ru" TargetMode="External" /><Relationship Id="rId12" Type="http://schemas.openxmlformats.org/officeDocument/2006/relationships/hyperlink" Target="mailto:%22stmuk1%22@mail.ru" TargetMode="External" /><Relationship Id="rId13" Type="http://schemas.openxmlformats.org/officeDocument/2006/relationships/hyperlink" Target="mailto:%22Troizksh%22@mail.ru" TargetMode="External" /><Relationship Id="rId14" Type="http://schemas.openxmlformats.org/officeDocument/2006/relationships/hyperlink" Target="mailto:chkalov-sh@mail.ru" TargetMode="External" /><Relationship Id="rId15" Type="http://schemas.openxmlformats.org/officeDocument/2006/relationships/hyperlink" Target="mailto:yusshckola@mail.ru" TargetMode="External" /><Relationship Id="rId16" Type="http://schemas.openxmlformats.org/officeDocument/2006/relationships/hyperlink" Target="mailto:yakschool71@mail.ru" TargetMode="External" /><Relationship Id="rId17" Type="http://schemas.openxmlformats.org/officeDocument/2006/relationships/hyperlink" Target="mailto:anoch@mail.ru"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I2"/>
  <sheetViews>
    <sheetView zoomScalePageLayoutView="60" workbookViewId="0" topLeftCell="A1">
      <selection activeCell="D19" sqref="D19"/>
    </sheetView>
  </sheetViews>
  <sheetFormatPr defaultColWidth="8.00390625" defaultRowHeight="14.25"/>
  <cols>
    <col min="1" max="1" width="8.00390625" style="1" customWidth="1"/>
    <col min="2" max="2" width="7.75390625" style="1" customWidth="1"/>
    <col min="3" max="3" width="8.00390625" style="1" customWidth="1"/>
    <col min="4" max="4" width="14.375" style="1" customWidth="1"/>
    <col min="5" max="5" width="10.25390625" style="1" customWidth="1"/>
    <col min="6" max="6" width="8.75390625" style="1" customWidth="1"/>
    <col min="7" max="16384" width="8.00390625" style="1" customWidth="1"/>
  </cols>
  <sheetData>
    <row r="2" spans="1:9" ht="30" customHeight="1">
      <c r="A2" s="58" t="s">
        <v>0</v>
      </c>
      <c r="B2" s="408" t="s">
        <v>1</v>
      </c>
      <c r="C2" s="408"/>
      <c r="D2" s="408"/>
      <c r="E2" s="408"/>
      <c r="F2" s="408"/>
      <c r="G2" s="408"/>
      <c r="H2" s="408"/>
      <c r="I2" s="408"/>
    </row>
  </sheetData>
  <sheetProtection/>
  <mergeCells count="1">
    <mergeCell ref="B2:I2"/>
  </mergeCells>
  <printOptions/>
  <pageMargins left="0.7" right="0.7" top="0.75" bottom="0.75" header="0.511805555555555" footer="0.511805555555555"/>
  <pageSetup orientation="portrait" r:id="rId1"/>
</worksheet>
</file>

<file path=xl/worksheets/sheet10.xml><?xml version="1.0" encoding="utf-8"?>
<worksheet xmlns="http://schemas.openxmlformats.org/spreadsheetml/2006/main" xmlns:r="http://schemas.openxmlformats.org/officeDocument/2006/relationships">
  <dimension ref="A1:M206"/>
  <sheetViews>
    <sheetView zoomScalePageLayoutView="60" workbookViewId="0" topLeftCell="A166">
      <selection activeCell="A2" sqref="A2:D2"/>
    </sheetView>
  </sheetViews>
  <sheetFormatPr defaultColWidth="8.00390625" defaultRowHeight="14.25"/>
  <cols>
    <col min="1" max="1" width="17.625" style="1" customWidth="1"/>
    <col min="2" max="2" width="25.75390625" style="1" customWidth="1"/>
    <col min="3" max="3" width="17.625" style="1" customWidth="1"/>
    <col min="4" max="4" width="16.875" style="1" customWidth="1"/>
    <col min="5" max="5" width="37.625" style="1" customWidth="1"/>
    <col min="6" max="6" width="16.50390625" style="1" customWidth="1"/>
    <col min="7" max="16384" width="8.00390625" style="1" customWidth="1"/>
  </cols>
  <sheetData>
    <row r="1" spans="1:4" ht="15">
      <c r="A1" s="13"/>
      <c r="B1" s="13"/>
      <c r="C1" s="13"/>
      <c r="D1" s="13"/>
    </row>
    <row r="2" spans="1:6" ht="31.5" customHeight="1">
      <c r="A2" s="411" t="s">
        <v>145</v>
      </c>
      <c r="B2" s="411"/>
      <c r="C2" s="411"/>
      <c r="D2" s="411"/>
      <c r="E2" s="49"/>
      <c r="F2" s="49"/>
    </row>
    <row r="3" spans="1:8" ht="48.75" customHeight="1">
      <c r="A3" s="60" t="s">
        <v>121</v>
      </c>
      <c r="B3" s="60" t="s">
        <v>146</v>
      </c>
      <c r="C3" s="66" t="s">
        <v>401</v>
      </c>
      <c r="D3" s="66" t="s">
        <v>402</v>
      </c>
      <c r="E3" s="17"/>
      <c r="F3" s="17"/>
      <c r="G3" s="10"/>
      <c r="H3" s="10"/>
    </row>
    <row r="4" spans="1:8" ht="17.25" customHeight="1">
      <c r="A4" s="678" t="s">
        <v>120</v>
      </c>
      <c r="B4" s="678"/>
      <c r="C4" s="678"/>
      <c r="D4" s="678"/>
      <c r="E4" s="17"/>
      <c r="F4" s="17"/>
      <c r="G4" s="10"/>
      <c r="H4" s="10"/>
    </row>
    <row r="5" spans="1:8" ht="18" customHeight="1">
      <c r="A5" s="83" t="s">
        <v>338</v>
      </c>
      <c r="B5" s="83" t="s">
        <v>296</v>
      </c>
      <c r="C5" s="28">
        <v>2</v>
      </c>
      <c r="D5" s="28">
        <v>5</v>
      </c>
      <c r="E5" s="17"/>
      <c r="F5" s="17"/>
      <c r="G5" s="10"/>
      <c r="H5" s="10"/>
    </row>
    <row r="6" spans="1:8" ht="20.25" customHeight="1">
      <c r="A6" s="83" t="s">
        <v>339</v>
      </c>
      <c r="B6" s="83" t="s">
        <v>362</v>
      </c>
      <c r="C6" s="28">
        <v>1</v>
      </c>
      <c r="D6" s="28">
        <v>3</v>
      </c>
      <c r="E6" s="17"/>
      <c r="F6" s="17"/>
      <c r="G6" s="24"/>
      <c r="H6" s="10"/>
    </row>
    <row r="7" spans="1:8" ht="15">
      <c r="A7" s="83" t="s">
        <v>340</v>
      </c>
      <c r="B7" s="83" t="s">
        <v>284</v>
      </c>
      <c r="C7" s="28">
        <v>4</v>
      </c>
      <c r="D7" s="28">
        <v>2</v>
      </c>
      <c r="E7" s="17"/>
      <c r="F7" s="17"/>
      <c r="G7" s="10"/>
      <c r="H7" s="10"/>
    </row>
    <row r="8" spans="1:8" ht="15">
      <c r="A8" s="83" t="s">
        <v>398</v>
      </c>
      <c r="B8" s="83" t="s">
        <v>297</v>
      </c>
      <c r="C8" s="28">
        <v>3</v>
      </c>
      <c r="D8" s="28">
        <v>5</v>
      </c>
      <c r="E8" s="17"/>
      <c r="F8" s="17"/>
      <c r="G8" s="10"/>
      <c r="H8" s="10"/>
    </row>
    <row r="9" spans="1:8" ht="15">
      <c r="A9" s="83" t="s">
        <v>399</v>
      </c>
      <c r="B9" s="660" t="s">
        <v>271</v>
      </c>
      <c r="C9" s="28">
        <v>5</v>
      </c>
      <c r="D9" s="28">
        <v>8</v>
      </c>
      <c r="E9" s="17"/>
      <c r="F9" s="17"/>
      <c r="G9" s="10"/>
      <c r="H9" s="10"/>
    </row>
    <row r="10" spans="1:8" ht="15">
      <c r="A10" s="83" t="s">
        <v>341</v>
      </c>
      <c r="B10" s="661"/>
      <c r="C10" s="28">
        <v>3</v>
      </c>
      <c r="D10" s="28">
        <v>7</v>
      </c>
      <c r="E10" s="17"/>
      <c r="F10" s="17"/>
      <c r="G10" s="10"/>
      <c r="H10" s="10"/>
    </row>
    <row r="11" spans="1:8" ht="15">
      <c r="A11" s="83" t="s">
        <v>400</v>
      </c>
      <c r="B11" s="83" t="s">
        <v>290</v>
      </c>
      <c r="C11" s="28">
        <v>2</v>
      </c>
      <c r="D11" s="28">
        <v>4</v>
      </c>
      <c r="E11" s="17"/>
      <c r="F11" s="17"/>
      <c r="G11" s="10"/>
      <c r="H11" s="10"/>
    </row>
    <row r="12" spans="1:8" ht="15">
      <c r="A12" s="83" t="s">
        <v>343</v>
      </c>
      <c r="B12" s="83" t="s">
        <v>317</v>
      </c>
      <c r="C12" s="28">
        <v>3</v>
      </c>
      <c r="D12" s="28">
        <v>5</v>
      </c>
      <c r="E12" s="17"/>
      <c r="F12" s="17"/>
      <c r="G12" s="10"/>
      <c r="H12" s="10"/>
    </row>
    <row r="13" spans="1:8" ht="15">
      <c r="A13" s="83" t="s">
        <v>344</v>
      </c>
      <c r="B13" s="83" t="s">
        <v>363</v>
      </c>
      <c r="C13" s="28">
        <v>1</v>
      </c>
      <c r="D13" s="28">
        <v>2</v>
      </c>
      <c r="E13" s="17"/>
      <c r="F13" s="17"/>
      <c r="G13" s="10"/>
      <c r="H13" s="10"/>
    </row>
    <row r="14" spans="1:8" ht="15">
      <c r="A14" s="83" t="s">
        <v>345</v>
      </c>
      <c r="B14" s="83" t="s">
        <v>278</v>
      </c>
      <c r="C14" s="28">
        <v>2</v>
      </c>
      <c r="D14" s="28">
        <v>4</v>
      </c>
      <c r="E14" s="17"/>
      <c r="F14" s="17"/>
      <c r="G14" s="10"/>
      <c r="H14" s="10"/>
    </row>
    <row r="15" spans="1:8" ht="15">
      <c r="A15" s="83" t="s">
        <v>336</v>
      </c>
      <c r="B15" s="83" t="s">
        <v>283</v>
      </c>
      <c r="C15" s="670">
        <v>2</v>
      </c>
      <c r="D15" s="671"/>
      <c r="E15" s="17"/>
      <c r="F15" s="17"/>
      <c r="G15" s="10"/>
      <c r="H15" s="10"/>
    </row>
    <row r="16" spans="1:8" ht="15">
      <c r="A16" s="83" t="s">
        <v>337</v>
      </c>
      <c r="B16" s="83" t="s">
        <v>364</v>
      </c>
      <c r="C16" s="28">
        <v>2</v>
      </c>
      <c r="D16" s="28">
        <v>5</v>
      </c>
      <c r="E16" s="17"/>
      <c r="F16" s="17"/>
      <c r="G16" s="10"/>
      <c r="H16" s="10"/>
    </row>
    <row r="17" spans="1:8" ht="15">
      <c r="A17" s="83" t="s">
        <v>346</v>
      </c>
      <c r="B17" s="83" t="s">
        <v>365</v>
      </c>
      <c r="C17" s="28">
        <v>2</v>
      </c>
      <c r="D17" s="28">
        <v>8</v>
      </c>
      <c r="E17" s="17"/>
      <c r="F17" s="17"/>
      <c r="G17" s="10"/>
      <c r="H17" s="10"/>
    </row>
    <row r="18" spans="1:8" ht="15">
      <c r="A18" s="83" t="s">
        <v>347</v>
      </c>
      <c r="B18" s="83" t="s">
        <v>274</v>
      </c>
      <c r="C18" s="28">
        <v>5</v>
      </c>
      <c r="D18" s="28">
        <v>6</v>
      </c>
      <c r="E18" s="17"/>
      <c r="F18" s="17"/>
      <c r="G18" s="10"/>
      <c r="H18" s="10"/>
    </row>
    <row r="19" spans="1:8" ht="15">
      <c r="A19" s="83" t="s">
        <v>348</v>
      </c>
      <c r="B19" s="83" t="s">
        <v>293</v>
      </c>
      <c r="C19" s="28">
        <v>2</v>
      </c>
      <c r="D19" s="28">
        <v>2</v>
      </c>
      <c r="E19" s="17"/>
      <c r="F19" s="17"/>
      <c r="G19" s="10"/>
      <c r="H19" s="10"/>
    </row>
    <row r="20" spans="1:8" ht="15">
      <c r="A20" s="83" t="s">
        <v>349</v>
      </c>
      <c r="B20" s="83" t="s">
        <v>286</v>
      </c>
      <c r="C20" s="28">
        <v>5</v>
      </c>
      <c r="D20" s="28">
        <v>7</v>
      </c>
      <c r="E20" s="17"/>
      <c r="F20" s="17"/>
      <c r="G20" s="10"/>
      <c r="H20" s="10"/>
    </row>
    <row r="21" spans="1:8" ht="15">
      <c r="A21" s="83" t="s">
        <v>350</v>
      </c>
      <c r="B21" s="83" t="s">
        <v>289</v>
      </c>
      <c r="C21" s="28">
        <v>4</v>
      </c>
      <c r="D21" s="28">
        <v>9</v>
      </c>
      <c r="E21" s="17"/>
      <c r="F21" s="17"/>
      <c r="G21" s="10"/>
      <c r="H21" s="10"/>
    </row>
    <row r="22" spans="1:8" ht="15">
      <c r="A22" s="83" t="s">
        <v>301</v>
      </c>
      <c r="B22" s="83" t="s">
        <v>282</v>
      </c>
      <c r="C22" s="28">
        <v>2</v>
      </c>
      <c r="D22" s="28">
        <v>5</v>
      </c>
      <c r="E22" s="17"/>
      <c r="F22" s="17"/>
      <c r="G22" s="10"/>
      <c r="H22" s="10"/>
    </row>
    <row r="23" spans="1:8" ht="15">
      <c r="A23" s="83" t="s">
        <v>351</v>
      </c>
      <c r="B23" s="83" t="s">
        <v>288</v>
      </c>
      <c r="C23" s="28">
        <v>5</v>
      </c>
      <c r="D23" s="28">
        <v>9</v>
      </c>
      <c r="E23" s="17"/>
      <c r="F23" s="17"/>
      <c r="G23" s="10"/>
      <c r="H23" s="10"/>
    </row>
    <row r="24" spans="1:8" ht="15">
      <c r="A24" s="83" t="s">
        <v>352</v>
      </c>
      <c r="B24" s="83" t="s">
        <v>366</v>
      </c>
      <c r="C24" s="28">
        <v>1</v>
      </c>
      <c r="D24" s="28">
        <v>5</v>
      </c>
      <c r="E24" s="17"/>
      <c r="F24" s="17"/>
      <c r="G24" s="10"/>
      <c r="H24" s="10"/>
    </row>
    <row r="25" spans="1:8" ht="15">
      <c r="A25" s="83" t="s">
        <v>333</v>
      </c>
      <c r="B25" s="660" t="s">
        <v>267</v>
      </c>
      <c r="C25" s="28">
        <v>5</v>
      </c>
      <c r="D25" s="28">
        <v>7</v>
      </c>
      <c r="E25" s="17"/>
      <c r="F25" s="17"/>
      <c r="G25" s="10"/>
      <c r="H25" s="10"/>
    </row>
    <row r="26" spans="1:8" ht="15">
      <c r="A26" s="83" t="s">
        <v>334</v>
      </c>
      <c r="B26" s="660"/>
      <c r="C26" s="28">
        <v>3</v>
      </c>
      <c r="D26" s="28">
        <v>7</v>
      </c>
      <c r="E26" s="17"/>
      <c r="F26" s="17"/>
      <c r="G26" s="10"/>
      <c r="H26" s="10"/>
    </row>
    <row r="27" spans="1:8" ht="15">
      <c r="A27" s="83" t="s">
        <v>354</v>
      </c>
      <c r="B27" s="83" t="s">
        <v>367</v>
      </c>
      <c r="C27" s="28">
        <v>4</v>
      </c>
      <c r="D27" s="28">
        <v>5</v>
      </c>
      <c r="E27" s="17"/>
      <c r="F27" s="17"/>
      <c r="G27" s="10"/>
      <c r="H27" s="10"/>
    </row>
    <row r="28" spans="1:8" ht="15">
      <c r="A28" s="83" t="s">
        <v>353</v>
      </c>
      <c r="B28" s="83" t="s">
        <v>368</v>
      </c>
      <c r="C28" s="28">
        <v>3</v>
      </c>
      <c r="D28" s="28">
        <v>6</v>
      </c>
      <c r="E28" s="17"/>
      <c r="F28" s="17"/>
      <c r="G28" s="10"/>
      <c r="H28" s="10"/>
    </row>
    <row r="29" spans="1:8" ht="15">
      <c r="A29" s="83" t="s">
        <v>355</v>
      </c>
      <c r="B29" s="83" t="s">
        <v>285</v>
      </c>
      <c r="C29" s="28">
        <v>4</v>
      </c>
      <c r="D29" s="28">
        <v>7</v>
      </c>
      <c r="E29" s="17"/>
      <c r="F29" s="17"/>
      <c r="G29" s="10"/>
      <c r="H29" s="10"/>
    </row>
    <row r="30" spans="1:6" ht="15">
      <c r="A30" s="83" t="s">
        <v>311</v>
      </c>
      <c r="B30" s="83" t="s">
        <v>369</v>
      </c>
      <c r="C30" s="28">
        <v>4</v>
      </c>
      <c r="D30" s="28">
        <v>8</v>
      </c>
      <c r="E30" s="10"/>
      <c r="F30" s="10"/>
    </row>
    <row r="31" spans="1:4" ht="15">
      <c r="A31" s="83" t="s">
        <v>356</v>
      </c>
      <c r="B31" s="91" t="s">
        <v>287</v>
      </c>
      <c r="C31" s="28">
        <v>4</v>
      </c>
      <c r="D31" s="28">
        <v>6</v>
      </c>
    </row>
    <row r="32" spans="1:4" ht="15">
      <c r="A32" s="675" t="s">
        <v>134</v>
      </c>
      <c r="B32" s="676"/>
      <c r="C32" s="676"/>
      <c r="D32" s="677"/>
    </row>
    <row r="33" spans="1:4" ht="15">
      <c r="A33" s="115" t="s">
        <v>624</v>
      </c>
      <c r="B33" s="116" t="s">
        <v>289</v>
      </c>
      <c r="C33" s="132">
        <v>2</v>
      </c>
      <c r="D33" s="59">
        <v>5</v>
      </c>
    </row>
    <row r="34" spans="1:4" ht="24.75">
      <c r="A34" s="115" t="s">
        <v>663</v>
      </c>
      <c r="B34" s="116" t="s">
        <v>367</v>
      </c>
      <c r="C34" s="132">
        <v>3</v>
      </c>
      <c r="D34" s="59">
        <v>5</v>
      </c>
    </row>
    <row r="35" spans="1:4" ht="24.75">
      <c r="A35" s="115" t="s">
        <v>525</v>
      </c>
      <c r="B35" s="116" t="s">
        <v>635</v>
      </c>
      <c r="C35" s="132">
        <v>4</v>
      </c>
      <c r="D35" s="59">
        <v>8</v>
      </c>
    </row>
    <row r="36" spans="1:4" ht="24.75">
      <c r="A36" s="115" t="s">
        <v>664</v>
      </c>
      <c r="B36" s="116" t="s">
        <v>365</v>
      </c>
      <c r="C36" s="132">
        <v>4</v>
      </c>
      <c r="D36" s="59">
        <v>7</v>
      </c>
    </row>
    <row r="37" spans="1:4" ht="24">
      <c r="A37" s="115" t="s">
        <v>665</v>
      </c>
      <c r="B37" s="115" t="s">
        <v>364</v>
      </c>
      <c r="C37" s="132">
        <v>5</v>
      </c>
      <c r="D37" s="59">
        <v>8</v>
      </c>
    </row>
    <row r="38" spans="1:4" ht="24.75">
      <c r="A38" s="115" t="s">
        <v>622</v>
      </c>
      <c r="B38" s="116" t="s">
        <v>636</v>
      </c>
      <c r="C38" s="132">
        <v>5</v>
      </c>
      <c r="D38" s="59">
        <v>9</v>
      </c>
    </row>
    <row r="39" spans="1:4" ht="24.75">
      <c r="A39" s="115" t="s">
        <v>533</v>
      </c>
      <c r="B39" s="116" t="s">
        <v>637</v>
      </c>
      <c r="C39" s="59">
        <v>4</v>
      </c>
      <c r="D39" s="59">
        <v>6</v>
      </c>
    </row>
    <row r="40" spans="1:4" ht="15">
      <c r="A40" s="115" t="s">
        <v>628</v>
      </c>
      <c r="B40" s="116" t="s">
        <v>271</v>
      </c>
      <c r="C40" s="59">
        <v>3</v>
      </c>
      <c r="D40" s="59">
        <v>8</v>
      </c>
    </row>
    <row r="41" spans="1:4" ht="15">
      <c r="A41" s="115" t="s">
        <v>540</v>
      </c>
      <c r="B41" s="116" t="s">
        <v>278</v>
      </c>
      <c r="C41" s="59">
        <v>4</v>
      </c>
      <c r="D41" s="59">
        <v>9</v>
      </c>
    </row>
    <row r="42" spans="1:4" ht="15">
      <c r="A42" s="115" t="s">
        <v>535</v>
      </c>
      <c r="B42" s="116" t="s">
        <v>286</v>
      </c>
      <c r="C42" s="59">
        <v>3</v>
      </c>
      <c r="D42" s="59">
        <v>8</v>
      </c>
    </row>
    <row r="43" spans="1:4" ht="15">
      <c r="A43" s="115" t="s">
        <v>626</v>
      </c>
      <c r="B43" s="116" t="s">
        <v>287</v>
      </c>
      <c r="C43" s="59">
        <v>3</v>
      </c>
      <c r="D43" s="59">
        <v>5</v>
      </c>
    </row>
    <row r="44" spans="1:4" ht="15">
      <c r="A44" s="115" t="s">
        <v>538</v>
      </c>
      <c r="B44" s="116" t="s">
        <v>293</v>
      </c>
      <c r="C44" s="59">
        <v>4</v>
      </c>
      <c r="D44" s="59">
        <v>6</v>
      </c>
    </row>
    <row r="45" spans="1:4" ht="15">
      <c r="A45" s="115" t="s">
        <v>554</v>
      </c>
      <c r="B45" s="116" t="s">
        <v>274</v>
      </c>
      <c r="C45" s="59">
        <v>3</v>
      </c>
      <c r="D45" s="59">
        <v>5</v>
      </c>
    </row>
    <row r="46" spans="1:4" ht="15">
      <c r="A46" s="115" t="s">
        <v>539</v>
      </c>
      <c r="B46" s="116" t="s">
        <v>288</v>
      </c>
      <c r="C46" s="59">
        <v>3</v>
      </c>
      <c r="D46" s="59">
        <v>6</v>
      </c>
    </row>
    <row r="47" spans="1:4" ht="15">
      <c r="A47" s="115" t="s">
        <v>536</v>
      </c>
      <c r="B47" s="116" t="s">
        <v>297</v>
      </c>
      <c r="C47" s="59">
        <v>4</v>
      </c>
      <c r="D47" s="59">
        <v>7</v>
      </c>
    </row>
    <row r="48" spans="1:4" ht="15">
      <c r="A48" s="115" t="s">
        <v>542</v>
      </c>
      <c r="B48" s="116" t="s">
        <v>317</v>
      </c>
      <c r="C48" s="59">
        <v>4</v>
      </c>
      <c r="D48" s="59">
        <v>8</v>
      </c>
    </row>
    <row r="49" spans="1:4" ht="15">
      <c r="A49" s="115" t="s">
        <v>541</v>
      </c>
      <c r="B49" s="116" t="s">
        <v>290</v>
      </c>
      <c r="C49" s="59">
        <v>3</v>
      </c>
      <c r="D49" s="59">
        <v>7</v>
      </c>
    </row>
    <row r="50" spans="1:4" ht="15">
      <c r="A50" s="115" t="s">
        <v>613</v>
      </c>
      <c r="B50" s="588" t="s">
        <v>267</v>
      </c>
      <c r="C50" s="59">
        <v>4</v>
      </c>
      <c r="D50" s="59">
        <v>8</v>
      </c>
    </row>
    <row r="51" spans="1:4" ht="15">
      <c r="A51" s="115" t="s">
        <v>527</v>
      </c>
      <c r="B51" s="588"/>
      <c r="C51" s="59">
        <v>3</v>
      </c>
      <c r="D51" s="59">
        <v>9</v>
      </c>
    </row>
    <row r="52" spans="1:4" ht="15">
      <c r="A52" s="115" t="s">
        <v>666</v>
      </c>
      <c r="B52" s="116" t="s">
        <v>296</v>
      </c>
      <c r="C52" s="59">
        <v>3</v>
      </c>
      <c r="D52" s="59">
        <v>7</v>
      </c>
    </row>
    <row r="53" spans="1:4" ht="15">
      <c r="A53" s="115" t="s">
        <v>667</v>
      </c>
      <c r="B53" s="116" t="s">
        <v>285</v>
      </c>
      <c r="C53" s="59">
        <v>2</v>
      </c>
      <c r="D53" s="59">
        <v>4</v>
      </c>
    </row>
    <row r="54" spans="1:4" ht="15">
      <c r="A54" s="115" t="s">
        <v>610</v>
      </c>
      <c r="B54" s="116" t="s">
        <v>282</v>
      </c>
      <c r="C54" s="59">
        <v>2</v>
      </c>
      <c r="D54" s="59">
        <v>5</v>
      </c>
    </row>
    <row r="55" spans="1:4" ht="15">
      <c r="A55" s="115" t="s">
        <v>530</v>
      </c>
      <c r="B55" s="116" t="s">
        <v>284</v>
      </c>
      <c r="C55" s="59">
        <v>3</v>
      </c>
      <c r="D55" s="59">
        <v>6</v>
      </c>
    </row>
    <row r="56" spans="1:4" ht="24.75">
      <c r="A56" s="115" t="s">
        <v>552</v>
      </c>
      <c r="B56" s="116" t="s">
        <v>638</v>
      </c>
      <c r="C56" s="59">
        <v>4</v>
      </c>
      <c r="D56" s="59">
        <v>9</v>
      </c>
    </row>
    <row r="57" spans="1:4" ht="15">
      <c r="A57" s="117" t="s">
        <v>668</v>
      </c>
      <c r="B57" s="116" t="s">
        <v>289</v>
      </c>
      <c r="C57" s="59">
        <v>4</v>
      </c>
      <c r="D57" s="59">
        <v>7</v>
      </c>
    </row>
    <row r="58" spans="1:4" ht="24.75">
      <c r="A58" s="118" t="s">
        <v>669</v>
      </c>
      <c r="B58" s="88" t="s">
        <v>367</v>
      </c>
      <c r="C58" s="59">
        <v>5</v>
      </c>
      <c r="D58" s="59">
        <v>8</v>
      </c>
    </row>
    <row r="59" spans="1:4" ht="24.75">
      <c r="A59" s="118" t="s">
        <v>562</v>
      </c>
      <c r="B59" s="88" t="s">
        <v>635</v>
      </c>
      <c r="C59" s="59">
        <v>2</v>
      </c>
      <c r="D59" s="59">
        <v>5</v>
      </c>
    </row>
    <row r="60" spans="1:4" ht="24.75">
      <c r="A60" s="118" t="s">
        <v>670</v>
      </c>
      <c r="B60" s="88" t="s">
        <v>365</v>
      </c>
      <c r="C60" s="59">
        <v>2</v>
      </c>
      <c r="D60" s="59">
        <v>5</v>
      </c>
    </row>
    <row r="61" spans="1:4" ht="24">
      <c r="A61" s="118" t="s">
        <v>671</v>
      </c>
      <c r="B61" s="90" t="s">
        <v>364</v>
      </c>
      <c r="C61" s="59">
        <v>4</v>
      </c>
      <c r="D61" s="59">
        <v>7</v>
      </c>
    </row>
    <row r="62" spans="1:4" ht="24.75">
      <c r="A62" s="118" t="s">
        <v>558</v>
      </c>
      <c r="B62" s="88" t="s">
        <v>636</v>
      </c>
      <c r="C62" s="59">
        <v>3</v>
      </c>
      <c r="D62" s="59">
        <v>8</v>
      </c>
    </row>
    <row r="63" spans="1:4" ht="24.75">
      <c r="A63" s="115" t="s">
        <v>672</v>
      </c>
      <c r="B63" s="88" t="s">
        <v>637</v>
      </c>
      <c r="C63" s="59">
        <v>2</v>
      </c>
      <c r="D63" s="59">
        <v>4</v>
      </c>
    </row>
    <row r="64" spans="1:4" ht="15">
      <c r="A64" s="118" t="s">
        <v>673</v>
      </c>
      <c r="B64" s="116" t="s">
        <v>271</v>
      </c>
      <c r="C64" s="59">
        <v>3</v>
      </c>
      <c r="D64" s="59">
        <v>8</v>
      </c>
    </row>
    <row r="65" spans="1:4" ht="15">
      <c r="A65" s="118" t="s">
        <v>674</v>
      </c>
      <c r="B65" s="116" t="s">
        <v>278</v>
      </c>
      <c r="C65" s="59">
        <v>5</v>
      </c>
      <c r="D65" s="59">
        <v>9</v>
      </c>
    </row>
    <row r="66" spans="1:4" ht="15">
      <c r="A66" s="118" t="s">
        <v>675</v>
      </c>
      <c r="B66" s="116" t="s">
        <v>286</v>
      </c>
      <c r="C66" s="59">
        <v>2</v>
      </c>
      <c r="D66" s="59">
        <v>6</v>
      </c>
    </row>
    <row r="67" spans="1:4" ht="15">
      <c r="A67" s="118" t="s">
        <v>676</v>
      </c>
      <c r="B67" s="116" t="s">
        <v>287</v>
      </c>
      <c r="C67" s="59">
        <v>2</v>
      </c>
      <c r="D67" s="59">
        <v>5</v>
      </c>
    </row>
    <row r="68" spans="1:4" ht="21.75" customHeight="1">
      <c r="A68" s="117" t="s">
        <v>576</v>
      </c>
      <c r="B68" s="116" t="s">
        <v>293</v>
      </c>
      <c r="C68" s="59">
        <v>3</v>
      </c>
      <c r="D68" s="59">
        <v>6</v>
      </c>
    </row>
    <row r="69" spans="1:4" ht="15">
      <c r="A69" s="118" t="s">
        <v>677</v>
      </c>
      <c r="B69" s="116" t="s">
        <v>274</v>
      </c>
      <c r="C69" s="59">
        <v>3</v>
      </c>
      <c r="D69" s="59">
        <v>8</v>
      </c>
    </row>
    <row r="70" spans="1:4" ht="15">
      <c r="A70" s="118" t="s">
        <v>544</v>
      </c>
      <c r="B70" s="116" t="s">
        <v>288</v>
      </c>
      <c r="C70" s="59">
        <v>2</v>
      </c>
      <c r="D70" s="59">
        <v>5</v>
      </c>
    </row>
    <row r="71" spans="1:4" ht="15">
      <c r="A71" s="118" t="s">
        <v>574</v>
      </c>
      <c r="B71" s="116" t="s">
        <v>297</v>
      </c>
      <c r="C71" s="59">
        <v>3</v>
      </c>
      <c r="D71" s="59">
        <v>7</v>
      </c>
    </row>
    <row r="72" spans="1:4" ht="15">
      <c r="A72" s="118" t="s">
        <v>582</v>
      </c>
      <c r="B72" s="116" t="s">
        <v>317</v>
      </c>
      <c r="C72" s="59">
        <v>3</v>
      </c>
      <c r="D72" s="59">
        <v>3</v>
      </c>
    </row>
    <row r="73" spans="1:4" ht="15">
      <c r="A73" s="118" t="s">
        <v>678</v>
      </c>
      <c r="B73" s="116" t="s">
        <v>290</v>
      </c>
      <c r="C73" s="59">
        <v>3</v>
      </c>
      <c r="D73" s="59">
        <v>6</v>
      </c>
    </row>
    <row r="74" spans="1:4" ht="15">
      <c r="A74" s="118" t="s">
        <v>679</v>
      </c>
      <c r="B74" s="588" t="s">
        <v>267</v>
      </c>
      <c r="C74" s="59">
        <v>2</v>
      </c>
      <c r="D74" s="59">
        <v>7</v>
      </c>
    </row>
    <row r="75" spans="1:4" ht="15">
      <c r="A75" s="118" t="s">
        <v>680</v>
      </c>
      <c r="B75" s="588"/>
      <c r="C75" s="59">
        <v>2</v>
      </c>
      <c r="D75" s="59">
        <v>5</v>
      </c>
    </row>
    <row r="76" spans="1:4" ht="15">
      <c r="A76" s="118" t="s">
        <v>565</v>
      </c>
      <c r="B76" s="588"/>
      <c r="C76" s="59">
        <v>3</v>
      </c>
      <c r="D76" s="59">
        <v>4</v>
      </c>
    </row>
    <row r="77" spans="1:4" ht="15">
      <c r="A77" s="118" t="s">
        <v>681</v>
      </c>
      <c r="B77" s="116" t="s">
        <v>296</v>
      </c>
      <c r="C77" s="59">
        <v>2</v>
      </c>
      <c r="D77" s="59">
        <v>7</v>
      </c>
    </row>
    <row r="78" spans="1:4" ht="15">
      <c r="A78" s="118" t="s">
        <v>682</v>
      </c>
      <c r="B78" s="116" t="s">
        <v>285</v>
      </c>
      <c r="C78" s="59">
        <v>3</v>
      </c>
      <c r="D78" s="59">
        <v>4</v>
      </c>
    </row>
    <row r="79" spans="1:4" ht="15">
      <c r="A79" s="118" t="s">
        <v>609</v>
      </c>
      <c r="B79" s="116" t="s">
        <v>282</v>
      </c>
      <c r="C79" s="59">
        <v>2</v>
      </c>
      <c r="D79" s="59">
        <v>5</v>
      </c>
    </row>
    <row r="80" spans="1:4" ht="15">
      <c r="A80" s="118" t="s">
        <v>683</v>
      </c>
      <c r="B80" s="116" t="s">
        <v>284</v>
      </c>
      <c r="C80" s="59">
        <v>2</v>
      </c>
      <c r="D80" s="59">
        <v>4</v>
      </c>
    </row>
    <row r="81" spans="1:4" ht="24.75">
      <c r="A81" s="118" t="s">
        <v>684</v>
      </c>
      <c r="B81" s="116" t="s">
        <v>638</v>
      </c>
      <c r="C81" s="59">
        <v>2</v>
      </c>
      <c r="D81" s="59">
        <v>4</v>
      </c>
    </row>
    <row r="82" spans="1:4" ht="15">
      <c r="A82" s="110" t="s">
        <v>583</v>
      </c>
      <c r="B82" s="110" t="s">
        <v>267</v>
      </c>
      <c r="C82" s="59">
        <v>3</v>
      </c>
      <c r="D82" s="59">
        <v>6</v>
      </c>
    </row>
    <row r="83" spans="1:4" ht="15">
      <c r="A83" s="110" t="s">
        <v>584</v>
      </c>
      <c r="B83" s="110" t="s">
        <v>518</v>
      </c>
      <c r="C83" s="59">
        <v>0</v>
      </c>
      <c r="D83" s="59">
        <v>4</v>
      </c>
    </row>
    <row r="84" spans="1:4" ht="15">
      <c r="A84" s="110" t="s">
        <v>585</v>
      </c>
      <c r="B84" s="110" t="s">
        <v>287</v>
      </c>
      <c r="C84" s="59">
        <v>2</v>
      </c>
      <c r="D84" s="59">
        <v>4</v>
      </c>
    </row>
    <row r="85" spans="1:4" ht="15">
      <c r="A85" s="110" t="s">
        <v>586</v>
      </c>
      <c r="B85" s="110" t="s">
        <v>293</v>
      </c>
      <c r="C85" s="59">
        <v>2</v>
      </c>
      <c r="D85" s="59">
        <v>4</v>
      </c>
    </row>
    <row r="86" spans="1:4" ht="15">
      <c r="A86" s="110" t="s">
        <v>587</v>
      </c>
      <c r="B86" s="110" t="s">
        <v>288</v>
      </c>
      <c r="C86" s="59">
        <v>3</v>
      </c>
      <c r="D86" s="59">
        <v>6</v>
      </c>
    </row>
    <row r="87" spans="1:4" ht="15">
      <c r="A87" s="110" t="s">
        <v>588</v>
      </c>
      <c r="B87" s="110" t="s">
        <v>271</v>
      </c>
      <c r="C87" s="59">
        <v>3</v>
      </c>
      <c r="D87" s="59">
        <v>7</v>
      </c>
    </row>
    <row r="88" spans="1:4" ht="15">
      <c r="A88" s="110" t="s">
        <v>589</v>
      </c>
      <c r="B88" s="110" t="s">
        <v>290</v>
      </c>
      <c r="C88" s="59">
        <v>2</v>
      </c>
      <c r="D88" s="59">
        <v>5</v>
      </c>
    </row>
    <row r="89" spans="1:4" ht="15">
      <c r="A89" s="110" t="s">
        <v>590</v>
      </c>
      <c r="B89" s="110" t="s">
        <v>267</v>
      </c>
      <c r="C89" s="59">
        <v>2</v>
      </c>
      <c r="D89" s="59">
        <v>5</v>
      </c>
    </row>
    <row r="90" spans="1:4" ht="15">
      <c r="A90" s="110" t="s">
        <v>591</v>
      </c>
      <c r="B90" s="110" t="s">
        <v>271</v>
      </c>
      <c r="C90" s="59">
        <v>4</v>
      </c>
      <c r="D90" s="59">
        <v>5</v>
      </c>
    </row>
    <row r="91" spans="1:4" ht="15">
      <c r="A91" s="110" t="s">
        <v>592</v>
      </c>
      <c r="B91" s="110" t="s">
        <v>290</v>
      </c>
      <c r="C91" s="59">
        <v>2</v>
      </c>
      <c r="D91" s="59">
        <v>5</v>
      </c>
    </row>
    <row r="92" spans="1:4" ht="15">
      <c r="A92" s="110" t="s">
        <v>593</v>
      </c>
      <c r="B92" s="110" t="s">
        <v>278</v>
      </c>
      <c r="C92" s="59">
        <v>3</v>
      </c>
      <c r="D92" s="59">
        <v>6</v>
      </c>
    </row>
    <row r="93" spans="1:4" ht="15">
      <c r="A93" s="110" t="s">
        <v>595</v>
      </c>
      <c r="B93" s="110" t="s">
        <v>267</v>
      </c>
      <c r="C93" s="59">
        <v>3</v>
      </c>
      <c r="D93" s="59">
        <v>4</v>
      </c>
    </row>
    <row r="94" spans="1:4" ht="15">
      <c r="A94" s="110" t="s">
        <v>596</v>
      </c>
      <c r="B94" s="110" t="s">
        <v>594</v>
      </c>
      <c r="C94" s="59">
        <v>3</v>
      </c>
      <c r="D94" s="59">
        <v>5</v>
      </c>
    </row>
    <row r="95" spans="1:4" ht="15">
      <c r="A95" s="110" t="s">
        <v>597</v>
      </c>
      <c r="B95" s="110" t="s">
        <v>271</v>
      </c>
      <c r="C95" s="59">
        <v>2</v>
      </c>
      <c r="D95" s="59">
        <v>4</v>
      </c>
    </row>
    <row r="96" spans="1:4" ht="15">
      <c r="A96" s="110" t="s">
        <v>598</v>
      </c>
      <c r="B96" s="110" t="s">
        <v>267</v>
      </c>
      <c r="C96" s="59">
        <v>2</v>
      </c>
      <c r="D96" s="59">
        <v>6</v>
      </c>
    </row>
    <row r="97" spans="1:4" ht="15">
      <c r="A97" s="110" t="s">
        <v>599</v>
      </c>
      <c r="B97" s="110" t="s">
        <v>271</v>
      </c>
      <c r="C97" s="59">
        <v>3</v>
      </c>
      <c r="D97" s="59">
        <v>5</v>
      </c>
    </row>
    <row r="98" spans="1:4" ht="15">
      <c r="A98" s="110" t="s">
        <v>600</v>
      </c>
      <c r="B98" s="110" t="s">
        <v>293</v>
      </c>
      <c r="C98" s="59">
        <v>2</v>
      </c>
      <c r="D98" s="59">
        <v>4</v>
      </c>
    </row>
    <row r="99" spans="1:4" ht="15">
      <c r="A99" s="110" t="s">
        <v>601</v>
      </c>
      <c r="B99" s="110" t="s">
        <v>287</v>
      </c>
      <c r="C99" s="59">
        <v>3</v>
      </c>
      <c r="D99" s="59">
        <v>6</v>
      </c>
    </row>
    <row r="100" spans="1:4" ht="15">
      <c r="A100" s="110" t="s">
        <v>602</v>
      </c>
      <c r="B100" s="110" t="s">
        <v>271</v>
      </c>
      <c r="C100" s="59">
        <v>3</v>
      </c>
      <c r="D100" s="59">
        <v>5</v>
      </c>
    </row>
    <row r="101" spans="1:4" ht="15">
      <c r="A101" s="110" t="s">
        <v>603</v>
      </c>
      <c r="B101" s="110" t="s">
        <v>267</v>
      </c>
      <c r="C101" s="59">
        <v>2</v>
      </c>
      <c r="D101" s="59">
        <v>5</v>
      </c>
    </row>
    <row r="102" spans="1:4" ht="15">
      <c r="A102" s="79" t="s">
        <v>604</v>
      </c>
      <c r="B102" s="79" t="s">
        <v>282</v>
      </c>
      <c r="C102" s="59">
        <v>4</v>
      </c>
      <c r="D102" s="59">
        <v>6</v>
      </c>
    </row>
    <row r="103" spans="1:4" ht="15">
      <c r="A103" s="79" t="s">
        <v>605</v>
      </c>
      <c r="B103" s="79" t="s">
        <v>278</v>
      </c>
      <c r="C103" s="59">
        <v>4</v>
      </c>
      <c r="D103" s="59">
        <v>7</v>
      </c>
    </row>
    <row r="104" spans="1:4" ht="15">
      <c r="A104" s="79" t="s">
        <v>606</v>
      </c>
      <c r="B104" s="79" t="s">
        <v>289</v>
      </c>
      <c r="C104" s="59">
        <v>3</v>
      </c>
      <c r="D104" s="59">
        <v>8</v>
      </c>
    </row>
    <row r="105" spans="1:4" ht="15">
      <c r="A105" s="79" t="s">
        <v>607</v>
      </c>
      <c r="B105" s="79" t="s">
        <v>290</v>
      </c>
      <c r="C105" s="59">
        <v>3</v>
      </c>
      <c r="D105" s="59">
        <v>8</v>
      </c>
    </row>
    <row r="106" spans="1:4" ht="15">
      <c r="A106" s="119" t="s">
        <v>685</v>
      </c>
      <c r="B106" s="119" t="s">
        <v>267</v>
      </c>
      <c r="C106" s="59">
        <v>2</v>
      </c>
      <c r="D106" s="59">
        <v>3</v>
      </c>
    </row>
    <row r="107" spans="1:4" ht="15">
      <c r="A107" s="119" t="s">
        <v>686</v>
      </c>
      <c r="B107" s="119" t="s">
        <v>286</v>
      </c>
      <c r="C107" s="59">
        <v>3</v>
      </c>
      <c r="D107" s="59">
        <v>6</v>
      </c>
    </row>
    <row r="108" spans="1:4" ht="15">
      <c r="A108" s="120" t="s">
        <v>687</v>
      </c>
      <c r="B108" s="120" t="s">
        <v>282</v>
      </c>
      <c r="C108" s="59">
        <v>2</v>
      </c>
      <c r="D108" s="59">
        <v>6</v>
      </c>
    </row>
    <row r="109" spans="1:4" ht="15">
      <c r="A109" s="120" t="s">
        <v>689</v>
      </c>
      <c r="B109" s="120" t="s">
        <v>282</v>
      </c>
      <c r="C109" s="59">
        <v>2</v>
      </c>
      <c r="D109" s="59">
        <v>3</v>
      </c>
    </row>
    <row r="110" spans="1:4" ht="15">
      <c r="A110" s="119" t="s">
        <v>690</v>
      </c>
      <c r="B110" s="119" t="s">
        <v>271</v>
      </c>
      <c r="C110" s="59">
        <v>3</v>
      </c>
      <c r="D110" s="59">
        <v>6</v>
      </c>
    </row>
    <row r="111" spans="1:4" ht="15">
      <c r="A111" s="119" t="s">
        <v>691</v>
      </c>
      <c r="B111" s="119" t="s">
        <v>288</v>
      </c>
      <c r="C111" s="59">
        <v>4</v>
      </c>
      <c r="D111" s="59">
        <v>8</v>
      </c>
    </row>
    <row r="112" spans="1:4" ht="15">
      <c r="A112" s="119" t="s">
        <v>692</v>
      </c>
      <c r="B112" s="119" t="s">
        <v>287</v>
      </c>
      <c r="C112" s="59">
        <v>3</v>
      </c>
      <c r="D112" s="59">
        <v>7</v>
      </c>
    </row>
    <row r="113" spans="1:4" ht="15">
      <c r="A113" s="119" t="s">
        <v>693</v>
      </c>
      <c r="B113" s="119" t="s">
        <v>271</v>
      </c>
      <c r="C113" s="59">
        <v>2</v>
      </c>
      <c r="D113" s="59">
        <v>6</v>
      </c>
    </row>
    <row r="114" spans="1:4" ht="15">
      <c r="A114" s="119" t="s">
        <v>694</v>
      </c>
      <c r="B114" s="119" t="s">
        <v>282</v>
      </c>
      <c r="C114" s="59">
        <v>3</v>
      </c>
      <c r="D114" s="59">
        <v>5</v>
      </c>
    </row>
    <row r="115" spans="1:4" ht="15">
      <c r="A115" s="119" t="s">
        <v>696</v>
      </c>
      <c r="B115" s="119" t="s">
        <v>282</v>
      </c>
      <c r="C115" s="59">
        <v>3</v>
      </c>
      <c r="D115" s="59">
        <v>8</v>
      </c>
    </row>
    <row r="116" spans="1:4" ht="15">
      <c r="A116" s="119" t="s">
        <v>697</v>
      </c>
      <c r="B116" s="119" t="s">
        <v>282</v>
      </c>
      <c r="C116" s="59">
        <v>3</v>
      </c>
      <c r="D116" s="59">
        <v>4</v>
      </c>
    </row>
    <row r="117" spans="1:4" ht="15">
      <c r="A117" s="119" t="s">
        <v>698</v>
      </c>
      <c r="B117" s="119" t="s">
        <v>271</v>
      </c>
      <c r="C117" s="59">
        <v>2</v>
      </c>
      <c r="D117" s="59">
        <v>4</v>
      </c>
    </row>
    <row r="118" spans="1:4" ht="15">
      <c r="A118" s="119" t="s">
        <v>699</v>
      </c>
      <c r="B118" s="119" t="s">
        <v>271</v>
      </c>
      <c r="C118" s="59">
        <v>2</v>
      </c>
      <c r="D118" s="59">
        <v>4</v>
      </c>
    </row>
    <row r="119" spans="1:4" ht="15">
      <c r="A119" s="119" t="s">
        <v>700</v>
      </c>
      <c r="B119" s="119" t="s">
        <v>285</v>
      </c>
      <c r="C119" s="59">
        <v>3</v>
      </c>
      <c r="D119" s="59">
        <v>5</v>
      </c>
    </row>
    <row r="120" spans="1:4" ht="15">
      <c r="A120" s="119" t="s">
        <v>701</v>
      </c>
      <c r="B120" s="119" t="s">
        <v>285</v>
      </c>
      <c r="C120" s="59">
        <v>3</v>
      </c>
      <c r="D120" s="59">
        <v>5</v>
      </c>
    </row>
    <row r="121" spans="1:4" ht="15">
      <c r="A121" s="119" t="s">
        <v>702</v>
      </c>
      <c r="B121" s="119" t="s">
        <v>282</v>
      </c>
      <c r="C121" s="59">
        <v>3</v>
      </c>
      <c r="D121" s="59">
        <v>4</v>
      </c>
    </row>
    <row r="122" spans="1:4" ht="15">
      <c r="A122" s="119" t="s">
        <v>611</v>
      </c>
      <c r="B122" s="119" t="s">
        <v>267</v>
      </c>
      <c r="C122" s="59">
        <v>2</v>
      </c>
      <c r="D122" s="59">
        <v>6</v>
      </c>
    </row>
    <row r="123" spans="1:4" ht="15">
      <c r="A123" s="119" t="s">
        <v>704</v>
      </c>
      <c r="B123" s="119" t="s">
        <v>267</v>
      </c>
      <c r="C123" s="59">
        <v>3</v>
      </c>
      <c r="D123" s="59">
        <v>5</v>
      </c>
    </row>
    <row r="124" spans="1:4" ht="15">
      <c r="A124" s="672" t="s">
        <v>144</v>
      </c>
      <c r="B124" s="673"/>
      <c r="C124" s="673"/>
      <c r="D124" s="674"/>
    </row>
    <row r="125" spans="1:4" ht="15">
      <c r="A125" s="124" t="s">
        <v>705</v>
      </c>
      <c r="B125" s="577" t="s">
        <v>267</v>
      </c>
      <c r="C125" s="59">
        <v>3</v>
      </c>
      <c r="D125" s="59">
        <v>6</v>
      </c>
    </row>
    <row r="126" spans="1:4" ht="15">
      <c r="A126" s="124" t="s">
        <v>613</v>
      </c>
      <c r="B126" s="655"/>
      <c r="C126" s="59">
        <v>2</v>
      </c>
      <c r="D126" s="59">
        <v>4</v>
      </c>
    </row>
    <row r="127" spans="1:4" ht="15">
      <c r="A127" s="117" t="s">
        <v>549</v>
      </c>
      <c r="B127" s="110" t="s">
        <v>278</v>
      </c>
      <c r="C127" s="59">
        <v>3</v>
      </c>
      <c r="D127" s="59">
        <v>8</v>
      </c>
    </row>
    <row r="128" spans="1:4" ht="15">
      <c r="A128" s="117" t="s">
        <v>553</v>
      </c>
      <c r="B128" s="110" t="s">
        <v>286</v>
      </c>
      <c r="C128" s="59">
        <v>3</v>
      </c>
      <c r="D128" s="59">
        <v>5</v>
      </c>
    </row>
    <row r="129" spans="1:4" ht="15">
      <c r="A129" s="125" t="s">
        <v>548</v>
      </c>
      <c r="B129" s="112" t="s">
        <v>317</v>
      </c>
      <c r="C129" s="59">
        <v>3</v>
      </c>
      <c r="D129" s="59">
        <v>8</v>
      </c>
    </row>
    <row r="130" spans="1:4" ht="15">
      <c r="A130" s="117" t="s">
        <v>546</v>
      </c>
      <c r="B130" s="110" t="s">
        <v>297</v>
      </c>
      <c r="C130" s="59">
        <v>3</v>
      </c>
      <c r="D130" s="59">
        <v>6</v>
      </c>
    </row>
    <row r="131" spans="1:4" ht="24">
      <c r="A131" s="125" t="s">
        <v>552</v>
      </c>
      <c r="B131" s="112" t="s">
        <v>369</v>
      </c>
      <c r="C131" s="59">
        <v>2</v>
      </c>
      <c r="D131" s="59">
        <v>5</v>
      </c>
    </row>
    <row r="132" spans="1:4" ht="15">
      <c r="A132" s="117" t="s">
        <v>543</v>
      </c>
      <c r="B132" s="110" t="s">
        <v>293</v>
      </c>
      <c r="C132" s="59">
        <v>4</v>
      </c>
      <c r="D132" s="59">
        <v>5</v>
      </c>
    </row>
    <row r="133" spans="1:4" ht="15">
      <c r="A133" s="117" t="s">
        <v>626</v>
      </c>
      <c r="B133" s="110" t="s">
        <v>287</v>
      </c>
      <c r="C133" s="59">
        <v>2</v>
      </c>
      <c r="D133" s="59">
        <v>4</v>
      </c>
    </row>
    <row r="134" spans="1:4" ht="15">
      <c r="A134" s="117" t="s">
        <v>539</v>
      </c>
      <c r="B134" s="110" t="s">
        <v>288</v>
      </c>
      <c r="C134" s="59">
        <v>3</v>
      </c>
      <c r="D134" s="59">
        <v>6</v>
      </c>
    </row>
    <row r="135" spans="1:4" ht="15">
      <c r="A135" s="125" t="s">
        <v>534</v>
      </c>
      <c r="B135" s="112" t="s">
        <v>285</v>
      </c>
      <c r="C135" s="59">
        <v>3</v>
      </c>
      <c r="D135" s="59">
        <v>5</v>
      </c>
    </row>
    <row r="136" spans="1:4" ht="15">
      <c r="A136" s="117" t="s">
        <v>551</v>
      </c>
      <c r="B136" s="110" t="s">
        <v>282</v>
      </c>
      <c r="C136" s="59">
        <v>3</v>
      </c>
      <c r="D136" s="59">
        <v>7</v>
      </c>
    </row>
    <row r="137" spans="1:4" ht="15">
      <c r="A137" s="117" t="s">
        <v>612</v>
      </c>
      <c r="B137" s="110" t="s">
        <v>271</v>
      </c>
      <c r="C137" s="59">
        <v>4</v>
      </c>
      <c r="D137" s="59">
        <v>4</v>
      </c>
    </row>
    <row r="138" spans="1:4" ht="15">
      <c r="A138" s="117" t="s">
        <v>625</v>
      </c>
      <c r="B138" s="110" t="s">
        <v>296</v>
      </c>
      <c r="C138" s="59">
        <v>3</v>
      </c>
      <c r="D138" s="59">
        <v>7</v>
      </c>
    </row>
    <row r="139" spans="1:4" ht="15">
      <c r="A139" s="125" t="s">
        <v>530</v>
      </c>
      <c r="B139" s="112" t="s">
        <v>284</v>
      </c>
      <c r="C139" s="59">
        <v>3</v>
      </c>
      <c r="D139" s="59">
        <v>8</v>
      </c>
    </row>
    <row r="140" spans="1:4" ht="15">
      <c r="A140" s="125" t="s">
        <v>624</v>
      </c>
      <c r="B140" s="112" t="s">
        <v>289</v>
      </c>
      <c r="C140" s="59">
        <v>2</v>
      </c>
      <c r="D140" s="59">
        <v>5</v>
      </c>
    </row>
    <row r="141" spans="1:4" ht="15">
      <c r="A141" s="125" t="s">
        <v>554</v>
      </c>
      <c r="B141" s="112" t="s">
        <v>274</v>
      </c>
      <c r="C141" s="59">
        <v>3</v>
      </c>
      <c r="D141" s="59">
        <v>5</v>
      </c>
    </row>
    <row r="142" spans="1:4" ht="24">
      <c r="A142" s="125" t="s">
        <v>730</v>
      </c>
      <c r="B142" s="112" t="s">
        <v>729</v>
      </c>
      <c r="C142" s="59">
        <v>2</v>
      </c>
      <c r="D142" s="59">
        <v>6</v>
      </c>
    </row>
    <row r="143" spans="1:4" ht="15">
      <c r="A143" s="130" t="s">
        <v>736</v>
      </c>
      <c r="B143" s="116" t="s">
        <v>288</v>
      </c>
      <c r="C143" s="59">
        <v>1</v>
      </c>
      <c r="D143" s="59">
        <v>5</v>
      </c>
    </row>
    <row r="144" spans="1:4" ht="15">
      <c r="A144" s="131" t="s">
        <v>737</v>
      </c>
      <c r="B144" s="88" t="s">
        <v>271</v>
      </c>
      <c r="C144" s="59">
        <v>3</v>
      </c>
      <c r="D144" s="59">
        <v>5</v>
      </c>
    </row>
    <row r="145" spans="1:4" ht="15">
      <c r="A145" s="131" t="s">
        <v>710</v>
      </c>
      <c r="B145" s="88" t="s">
        <v>317</v>
      </c>
      <c r="C145" s="59">
        <v>2</v>
      </c>
      <c r="D145" s="59">
        <v>3</v>
      </c>
    </row>
    <row r="146" spans="1:4" ht="15">
      <c r="A146" s="131" t="s">
        <v>738</v>
      </c>
      <c r="B146" s="88" t="s">
        <v>274</v>
      </c>
      <c r="C146" s="59">
        <v>3</v>
      </c>
      <c r="D146" s="59">
        <v>6</v>
      </c>
    </row>
    <row r="147" spans="1:4" ht="24">
      <c r="A147" s="131" t="s">
        <v>616</v>
      </c>
      <c r="B147" s="90" t="s">
        <v>729</v>
      </c>
      <c r="C147" s="59">
        <v>1</v>
      </c>
      <c r="D147" s="59">
        <v>6</v>
      </c>
    </row>
    <row r="148" spans="1:4" ht="15">
      <c r="A148" s="131" t="s">
        <v>569</v>
      </c>
      <c r="B148" s="88" t="s">
        <v>282</v>
      </c>
      <c r="C148" s="59">
        <v>2</v>
      </c>
      <c r="D148" s="59">
        <v>5</v>
      </c>
    </row>
    <row r="149" spans="1:4" ht="15">
      <c r="A149" s="131" t="s">
        <v>679</v>
      </c>
      <c r="B149" s="88" t="s">
        <v>267</v>
      </c>
      <c r="C149" s="59">
        <v>2</v>
      </c>
      <c r="D149" s="59">
        <v>3</v>
      </c>
    </row>
    <row r="150" spans="1:4" ht="15">
      <c r="A150" s="131" t="s">
        <v>565</v>
      </c>
      <c r="B150" s="116" t="s">
        <v>267</v>
      </c>
      <c r="C150" s="59">
        <v>2</v>
      </c>
      <c r="D150" s="59">
        <v>5</v>
      </c>
    </row>
    <row r="151" spans="1:4" ht="15">
      <c r="A151" s="131" t="s">
        <v>739</v>
      </c>
      <c r="B151" s="116" t="s">
        <v>278</v>
      </c>
      <c r="C151" s="59">
        <v>0</v>
      </c>
      <c r="D151" s="59">
        <v>4</v>
      </c>
    </row>
    <row r="152" spans="1:4" ht="15">
      <c r="A152" s="131" t="s">
        <v>574</v>
      </c>
      <c r="B152" s="116" t="s">
        <v>297</v>
      </c>
      <c r="C152" s="59">
        <v>3</v>
      </c>
      <c r="D152" s="59">
        <v>4</v>
      </c>
    </row>
    <row r="153" spans="1:4" ht="15">
      <c r="A153" s="131" t="s">
        <v>617</v>
      </c>
      <c r="B153" s="116" t="s">
        <v>284</v>
      </c>
      <c r="C153" s="59">
        <v>4</v>
      </c>
      <c r="D153" s="59">
        <v>0</v>
      </c>
    </row>
    <row r="154" spans="1:4" ht="15">
      <c r="A154" s="131" t="s">
        <v>668</v>
      </c>
      <c r="B154" s="116" t="s">
        <v>289</v>
      </c>
      <c r="C154" s="59">
        <v>2</v>
      </c>
      <c r="D154" s="59">
        <v>5</v>
      </c>
    </row>
    <row r="155" spans="1:4" ht="15">
      <c r="A155" s="131" t="s">
        <v>675</v>
      </c>
      <c r="B155" s="116" t="s">
        <v>286</v>
      </c>
      <c r="C155" s="59">
        <v>2</v>
      </c>
      <c r="D155" s="59">
        <v>4</v>
      </c>
    </row>
    <row r="156" spans="1:4" ht="15">
      <c r="A156" s="131" t="s">
        <v>560</v>
      </c>
      <c r="B156" s="116" t="s">
        <v>296</v>
      </c>
      <c r="C156" s="59">
        <v>3</v>
      </c>
      <c r="D156" s="59">
        <v>4</v>
      </c>
    </row>
    <row r="157" spans="1:4" ht="15">
      <c r="A157" s="131" t="s">
        <v>676</v>
      </c>
      <c r="B157" s="116" t="s">
        <v>287</v>
      </c>
      <c r="C157" s="59">
        <v>3</v>
      </c>
      <c r="D157" s="59">
        <v>9</v>
      </c>
    </row>
    <row r="158" spans="1:4" ht="15">
      <c r="A158" s="131" t="s">
        <v>682</v>
      </c>
      <c r="B158" s="116" t="s">
        <v>285</v>
      </c>
      <c r="C158" s="59">
        <v>2</v>
      </c>
      <c r="D158" s="59">
        <v>6</v>
      </c>
    </row>
    <row r="159" spans="1:4" ht="15">
      <c r="A159" s="115" t="s">
        <v>740</v>
      </c>
      <c r="B159" s="126" t="s">
        <v>293</v>
      </c>
      <c r="C159" s="59">
        <v>2</v>
      </c>
      <c r="D159" s="59">
        <v>4</v>
      </c>
    </row>
    <row r="160" spans="1:4" ht="15">
      <c r="A160" s="110" t="s">
        <v>583</v>
      </c>
      <c r="B160" s="110" t="s">
        <v>267</v>
      </c>
      <c r="C160" s="59">
        <v>0</v>
      </c>
      <c r="D160" s="59">
        <v>0</v>
      </c>
    </row>
    <row r="161" spans="1:4" ht="15">
      <c r="A161" s="110" t="s">
        <v>584</v>
      </c>
      <c r="B161" s="110" t="s">
        <v>518</v>
      </c>
      <c r="C161" s="59">
        <v>3</v>
      </c>
      <c r="D161" s="59">
        <v>0</v>
      </c>
    </row>
    <row r="162" spans="1:4" ht="15">
      <c r="A162" s="110" t="s">
        <v>585</v>
      </c>
      <c r="B162" s="110" t="s">
        <v>287</v>
      </c>
      <c r="C162" s="59">
        <v>4</v>
      </c>
      <c r="D162" s="59">
        <v>0</v>
      </c>
    </row>
    <row r="163" spans="1:4" ht="15">
      <c r="A163" s="110" t="s">
        <v>586</v>
      </c>
      <c r="B163" s="110" t="s">
        <v>293</v>
      </c>
      <c r="C163" s="59">
        <v>2</v>
      </c>
      <c r="D163" s="59">
        <v>0</v>
      </c>
    </row>
    <row r="164" spans="1:4" ht="15">
      <c r="A164" s="110" t="s">
        <v>587</v>
      </c>
      <c r="B164" s="110" t="s">
        <v>288</v>
      </c>
      <c r="C164" s="59">
        <v>3</v>
      </c>
      <c r="D164" s="59">
        <v>0</v>
      </c>
    </row>
    <row r="165" spans="1:4" ht="15">
      <c r="A165" s="110" t="s">
        <v>588</v>
      </c>
      <c r="B165" s="110" t="s">
        <v>271</v>
      </c>
      <c r="C165" s="59">
        <v>3</v>
      </c>
      <c r="D165" s="59">
        <v>0</v>
      </c>
    </row>
    <row r="166" spans="1:4" ht="15">
      <c r="A166" s="110" t="s">
        <v>589</v>
      </c>
      <c r="B166" s="110" t="s">
        <v>290</v>
      </c>
      <c r="C166" s="59">
        <v>5</v>
      </c>
      <c r="D166" s="59">
        <v>0</v>
      </c>
    </row>
    <row r="167" spans="1:4" ht="15">
      <c r="A167" s="110" t="s">
        <v>590</v>
      </c>
      <c r="B167" s="110" t="s">
        <v>267</v>
      </c>
      <c r="C167" s="59">
        <v>5</v>
      </c>
      <c r="D167" s="59">
        <v>2</v>
      </c>
    </row>
    <row r="168" spans="1:4" ht="15">
      <c r="A168" s="110" t="s">
        <v>591</v>
      </c>
      <c r="B168" s="110" t="s">
        <v>271</v>
      </c>
      <c r="C168" s="59">
        <v>1</v>
      </c>
      <c r="D168" s="59">
        <v>4</v>
      </c>
    </row>
    <row r="169" spans="1:4" ht="15">
      <c r="A169" s="110" t="s">
        <v>592</v>
      </c>
      <c r="B169" s="110" t="s">
        <v>290</v>
      </c>
      <c r="C169" s="59">
        <v>2</v>
      </c>
      <c r="D169" s="59">
        <v>6</v>
      </c>
    </row>
    <row r="170" spans="1:4" ht="15">
      <c r="A170" s="110" t="s">
        <v>593</v>
      </c>
      <c r="B170" s="110" t="s">
        <v>278</v>
      </c>
      <c r="C170" s="59">
        <v>2</v>
      </c>
      <c r="D170" s="59">
        <v>5</v>
      </c>
    </row>
    <row r="171" spans="1:4" ht="15">
      <c r="A171" s="110" t="s">
        <v>595</v>
      </c>
      <c r="B171" s="110" t="s">
        <v>267</v>
      </c>
      <c r="C171" s="59">
        <v>2</v>
      </c>
      <c r="D171" s="59">
        <v>6</v>
      </c>
    </row>
    <row r="172" spans="1:4" ht="15">
      <c r="A172" s="110" t="s">
        <v>596</v>
      </c>
      <c r="B172" s="110" t="s">
        <v>594</v>
      </c>
      <c r="C172" s="59">
        <v>1</v>
      </c>
      <c r="D172" s="59">
        <v>8</v>
      </c>
    </row>
    <row r="173" spans="1:4" ht="15">
      <c r="A173" s="110" t="s">
        <v>597</v>
      </c>
      <c r="B173" s="110" t="s">
        <v>271</v>
      </c>
      <c r="C173" s="59">
        <v>3</v>
      </c>
      <c r="D173" s="59">
        <v>4</v>
      </c>
    </row>
    <row r="174" spans="1:4" ht="15">
      <c r="A174" s="110" t="s">
        <v>598</v>
      </c>
      <c r="B174" s="110" t="s">
        <v>267</v>
      </c>
      <c r="C174" s="59">
        <v>3</v>
      </c>
      <c r="D174" s="59">
        <v>2</v>
      </c>
    </row>
    <row r="175" spans="1:4" ht="15">
      <c r="A175" s="110" t="s">
        <v>599</v>
      </c>
      <c r="B175" s="110" t="s">
        <v>271</v>
      </c>
      <c r="C175" s="59">
        <v>2</v>
      </c>
      <c r="D175" s="59">
        <v>5</v>
      </c>
    </row>
    <row r="176" spans="1:4" ht="15">
      <c r="A176" s="110" t="s">
        <v>600</v>
      </c>
      <c r="B176" s="110" t="s">
        <v>293</v>
      </c>
      <c r="C176" s="59">
        <v>2</v>
      </c>
      <c r="D176" s="59">
        <v>5</v>
      </c>
    </row>
    <row r="177" spans="1:4" ht="15">
      <c r="A177" s="110" t="s">
        <v>601</v>
      </c>
      <c r="B177" s="110" t="s">
        <v>287</v>
      </c>
      <c r="C177" s="59">
        <v>3</v>
      </c>
      <c r="D177" s="59">
        <v>4</v>
      </c>
    </row>
    <row r="178" spans="1:4" ht="15">
      <c r="A178" s="110" t="s">
        <v>602</v>
      </c>
      <c r="B178" s="110" t="s">
        <v>271</v>
      </c>
      <c r="C178" s="59">
        <v>2</v>
      </c>
      <c r="D178" s="59">
        <v>6</v>
      </c>
    </row>
    <row r="179" spans="1:4" ht="15">
      <c r="A179" s="110" t="s">
        <v>603</v>
      </c>
      <c r="B179" s="110" t="s">
        <v>267</v>
      </c>
      <c r="C179" s="59">
        <v>1</v>
      </c>
      <c r="D179" s="59">
        <v>1</v>
      </c>
    </row>
    <row r="180" spans="1:4" ht="15">
      <c r="A180" s="79" t="s">
        <v>604</v>
      </c>
      <c r="B180" s="79" t="s">
        <v>282</v>
      </c>
      <c r="C180" s="59">
        <v>3</v>
      </c>
      <c r="D180" s="59">
        <v>8</v>
      </c>
    </row>
    <row r="181" spans="1:4" ht="15">
      <c r="A181" s="79" t="s">
        <v>605</v>
      </c>
      <c r="B181" s="79" t="s">
        <v>278</v>
      </c>
      <c r="C181" s="59">
        <v>0</v>
      </c>
      <c r="D181" s="59">
        <v>3</v>
      </c>
    </row>
    <row r="182" spans="1:4" ht="15">
      <c r="A182" s="79" t="s">
        <v>606</v>
      </c>
      <c r="B182" s="79" t="s">
        <v>289</v>
      </c>
      <c r="C182" s="59">
        <v>2</v>
      </c>
      <c r="D182" s="59">
        <v>3</v>
      </c>
    </row>
    <row r="183" spans="1:4" ht="15">
      <c r="A183" s="79" t="s">
        <v>607</v>
      </c>
      <c r="B183" s="79" t="s">
        <v>290</v>
      </c>
      <c r="C183" s="59">
        <v>4</v>
      </c>
      <c r="D183" s="59">
        <v>8</v>
      </c>
    </row>
    <row r="184" spans="1:4" ht="15">
      <c r="A184" s="119" t="s">
        <v>685</v>
      </c>
      <c r="B184" s="119" t="s">
        <v>267</v>
      </c>
      <c r="C184" s="59">
        <v>3</v>
      </c>
      <c r="D184" s="59">
        <v>7</v>
      </c>
    </row>
    <row r="185" spans="1:4" ht="15">
      <c r="A185" s="119" t="s">
        <v>686</v>
      </c>
      <c r="B185" s="119" t="s">
        <v>286</v>
      </c>
      <c r="C185" s="59">
        <v>2</v>
      </c>
      <c r="D185" s="59">
        <v>3</v>
      </c>
    </row>
    <row r="186" spans="1:4" ht="15">
      <c r="A186" s="120" t="s">
        <v>687</v>
      </c>
      <c r="B186" s="120" t="s">
        <v>282</v>
      </c>
      <c r="C186" s="59">
        <v>3</v>
      </c>
      <c r="D186" s="59">
        <v>8</v>
      </c>
    </row>
    <row r="187" spans="1:4" ht="15">
      <c r="A187" s="120" t="s">
        <v>689</v>
      </c>
      <c r="B187" s="120" t="s">
        <v>282</v>
      </c>
      <c r="C187" s="59">
        <v>2</v>
      </c>
      <c r="D187" s="59">
        <v>3</v>
      </c>
    </row>
    <row r="188" spans="1:4" ht="15">
      <c r="A188" s="119" t="s">
        <v>690</v>
      </c>
      <c r="B188" s="119" t="s">
        <v>271</v>
      </c>
      <c r="C188" s="59">
        <v>3</v>
      </c>
      <c r="D188" s="59">
        <v>4</v>
      </c>
    </row>
    <row r="189" spans="1:4" ht="15">
      <c r="A189" s="119" t="s">
        <v>691</v>
      </c>
      <c r="B189" s="119" t="s">
        <v>288</v>
      </c>
      <c r="C189" s="59">
        <v>2</v>
      </c>
      <c r="D189" s="59">
        <v>5</v>
      </c>
    </row>
    <row r="190" spans="1:4" ht="15">
      <c r="A190" s="119" t="s">
        <v>692</v>
      </c>
      <c r="B190" s="119" t="s">
        <v>287</v>
      </c>
      <c r="C190" s="59">
        <v>2</v>
      </c>
      <c r="D190" s="59">
        <v>2</v>
      </c>
    </row>
    <row r="191" spans="1:4" ht="15">
      <c r="A191" s="119" t="s">
        <v>693</v>
      </c>
      <c r="B191" s="119" t="s">
        <v>271</v>
      </c>
      <c r="C191" s="59">
        <v>2</v>
      </c>
      <c r="D191" s="59">
        <v>3</v>
      </c>
    </row>
    <row r="192" spans="1:4" ht="15">
      <c r="A192" s="119" t="s">
        <v>694</v>
      </c>
      <c r="B192" s="119" t="s">
        <v>282</v>
      </c>
      <c r="C192" s="59">
        <v>2</v>
      </c>
      <c r="D192" s="59">
        <v>4</v>
      </c>
    </row>
    <row r="193" spans="1:4" ht="15">
      <c r="A193" s="119" t="s">
        <v>696</v>
      </c>
      <c r="B193" s="119" t="s">
        <v>282</v>
      </c>
      <c r="C193" s="59">
        <v>2</v>
      </c>
      <c r="D193" s="59">
        <v>4</v>
      </c>
    </row>
    <row r="194" spans="1:4" ht="15">
      <c r="A194" s="119" t="s">
        <v>697</v>
      </c>
      <c r="B194" s="119" t="s">
        <v>282</v>
      </c>
      <c r="C194" s="59">
        <v>2</v>
      </c>
      <c r="D194" s="59">
        <v>4</v>
      </c>
    </row>
    <row r="195" spans="1:4" ht="15">
      <c r="A195" s="119" t="s">
        <v>698</v>
      </c>
      <c r="B195" s="119" t="s">
        <v>271</v>
      </c>
      <c r="C195" s="59">
        <v>0</v>
      </c>
      <c r="D195" s="59">
        <v>3</v>
      </c>
    </row>
    <row r="196" spans="1:4" ht="15">
      <c r="A196" s="119" t="s">
        <v>699</v>
      </c>
      <c r="B196" s="119" t="s">
        <v>271</v>
      </c>
      <c r="C196" s="59">
        <v>2</v>
      </c>
      <c r="D196" s="59">
        <v>2</v>
      </c>
    </row>
    <row r="197" spans="1:4" ht="15">
      <c r="A197" s="119" t="s">
        <v>700</v>
      </c>
      <c r="B197" s="119" t="s">
        <v>285</v>
      </c>
      <c r="C197" s="59">
        <v>2</v>
      </c>
      <c r="D197" s="59">
        <v>4</v>
      </c>
    </row>
    <row r="198" spans="1:4" ht="15">
      <c r="A198" s="119" t="s">
        <v>701</v>
      </c>
      <c r="B198" s="119" t="s">
        <v>285</v>
      </c>
      <c r="C198" s="59">
        <v>2</v>
      </c>
      <c r="D198" s="59">
        <v>4</v>
      </c>
    </row>
    <row r="199" spans="1:4" ht="15">
      <c r="A199" s="119" t="s">
        <v>702</v>
      </c>
      <c r="B199" s="119" t="s">
        <v>282</v>
      </c>
      <c r="C199" s="59">
        <v>1</v>
      </c>
      <c r="D199" s="59">
        <v>5</v>
      </c>
    </row>
    <row r="200" spans="1:4" ht="15">
      <c r="A200" s="119" t="s">
        <v>611</v>
      </c>
      <c r="B200" s="119" t="s">
        <v>267</v>
      </c>
      <c r="C200" s="59">
        <v>1</v>
      </c>
      <c r="D200" s="59">
        <v>3</v>
      </c>
    </row>
    <row r="201" spans="1:4" ht="15">
      <c r="A201" s="119" t="s">
        <v>704</v>
      </c>
      <c r="B201" s="119" t="s">
        <v>267</v>
      </c>
      <c r="C201" s="59">
        <v>2</v>
      </c>
      <c r="D201" s="59">
        <v>3</v>
      </c>
    </row>
    <row r="202" spans="1:4" ht="15">
      <c r="A202" s="8"/>
      <c r="B202" s="8"/>
      <c r="C202" s="8"/>
      <c r="D202" s="8"/>
    </row>
    <row r="203" spans="1:4" ht="15">
      <c r="A203" s="13"/>
      <c r="B203" s="13"/>
      <c r="C203" s="13"/>
      <c r="D203" s="13"/>
    </row>
    <row r="204" spans="1:13" ht="72.75" customHeight="1">
      <c r="A204" s="669" t="s">
        <v>741</v>
      </c>
      <c r="B204" s="669"/>
      <c r="C204" s="669"/>
      <c r="D204" s="669"/>
      <c r="E204" s="50"/>
      <c r="F204" s="50"/>
      <c r="G204" s="50"/>
      <c r="H204" s="50"/>
      <c r="I204" s="50"/>
      <c r="J204" s="50"/>
      <c r="K204" s="50"/>
      <c r="L204" s="50"/>
      <c r="M204" s="50"/>
    </row>
    <row r="205" spans="1:13" ht="13.5" customHeight="1">
      <c r="A205" s="97"/>
      <c r="B205" s="97"/>
      <c r="C205" s="97"/>
      <c r="D205" s="97"/>
      <c r="E205" s="50"/>
      <c r="F205" s="50"/>
      <c r="G205" s="50"/>
      <c r="H205" s="50"/>
      <c r="I205" s="50"/>
      <c r="J205" s="50"/>
      <c r="K205" s="50"/>
      <c r="L205" s="50"/>
      <c r="M205" s="50"/>
    </row>
    <row r="206" spans="1:13" ht="117" customHeight="1">
      <c r="A206" s="669" t="s">
        <v>906</v>
      </c>
      <c r="B206" s="669"/>
      <c r="C206" s="669"/>
      <c r="D206" s="669"/>
      <c r="E206" s="50"/>
      <c r="F206" s="50"/>
      <c r="G206" s="50"/>
      <c r="H206" s="50"/>
      <c r="I206" s="50"/>
      <c r="J206" s="50"/>
      <c r="K206" s="50"/>
      <c r="L206" s="50"/>
      <c r="M206" s="50"/>
    </row>
  </sheetData>
  <sheetProtection/>
  <mergeCells count="12">
    <mergeCell ref="A2:D2"/>
    <mergeCell ref="A4:D4"/>
    <mergeCell ref="A204:D204"/>
    <mergeCell ref="A206:D206"/>
    <mergeCell ref="B9:B10"/>
    <mergeCell ref="B25:B26"/>
    <mergeCell ref="C15:D15"/>
    <mergeCell ref="B50:B51"/>
    <mergeCell ref="B74:B76"/>
    <mergeCell ref="B125:B126"/>
    <mergeCell ref="A124:D124"/>
    <mergeCell ref="A32:D32"/>
  </mergeCells>
  <printOptions/>
  <pageMargins left="0.7" right="0.7" top="0.75" bottom="0.75" header="0.511805555555555" footer="0.511805555555555"/>
  <pageSetup orientation="portrait" paperSize="9"/>
</worksheet>
</file>

<file path=xl/worksheets/sheet11.xml><?xml version="1.0" encoding="utf-8"?>
<worksheet xmlns="http://schemas.openxmlformats.org/spreadsheetml/2006/main" xmlns:r="http://schemas.openxmlformats.org/officeDocument/2006/relationships">
  <dimension ref="A1:K29"/>
  <sheetViews>
    <sheetView zoomScalePageLayoutView="60" workbookViewId="0" topLeftCell="A4">
      <selection activeCell="G3" sqref="G3"/>
    </sheetView>
  </sheetViews>
  <sheetFormatPr defaultColWidth="8.00390625" defaultRowHeight="14.25"/>
  <cols>
    <col min="1" max="1" width="23.75390625" style="1" customWidth="1"/>
    <col min="2" max="2" width="16.625" style="1" customWidth="1"/>
    <col min="3" max="3" width="10.25390625" style="1" customWidth="1"/>
    <col min="4" max="4" width="11.00390625" style="1" customWidth="1"/>
    <col min="5" max="5" width="18.75390625" style="1" customWidth="1"/>
    <col min="6" max="6" width="15.875" style="1" customWidth="1"/>
    <col min="7" max="7" width="14.375" style="1" customWidth="1"/>
    <col min="8" max="8" width="11.25390625" style="1" customWidth="1"/>
    <col min="9" max="9" width="14.375" style="1" customWidth="1"/>
    <col min="10" max="10" width="9.75390625" style="1" customWidth="1"/>
    <col min="11" max="11" width="10.50390625" style="1" customWidth="1"/>
    <col min="12" max="16384" width="8.00390625" style="1" customWidth="1"/>
  </cols>
  <sheetData>
    <row r="1" spans="1:11" ht="45.75" customHeight="1">
      <c r="A1" s="13"/>
      <c r="B1" s="418" t="s">
        <v>147</v>
      </c>
      <c r="C1" s="418"/>
      <c r="D1" s="418"/>
      <c r="E1" s="418"/>
      <c r="F1" s="418"/>
      <c r="G1" s="51"/>
      <c r="H1" s="51"/>
      <c r="I1" s="51"/>
      <c r="J1" s="13"/>
      <c r="K1" s="13"/>
    </row>
    <row r="2" spans="1:11" ht="74.25" customHeight="1">
      <c r="A2" s="52" t="s">
        <v>4</v>
      </c>
      <c r="B2" s="53" t="s">
        <v>148</v>
      </c>
      <c r="C2" s="53" t="s">
        <v>149</v>
      </c>
      <c r="D2" s="53" t="s">
        <v>150</v>
      </c>
      <c r="E2" s="53" t="s">
        <v>151</v>
      </c>
      <c r="F2" s="53" t="s">
        <v>152</v>
      </c>
      <c r="G2" s="53" t="s">
        <v>149</v>
      </c>
      <c r="H2" s="53" t="s">
        <v>150</v>
      </c>
      <c r="I2" s="53" t="s">
        <v>404</v>
      </c>
      <c r="J2" s="53" t="s">
        <v>149</v>
      </c>
      <c r="K2" s="53" t="s">
        <v>150</v>
      </c>
    </row>
    <row r="3" spans="1:11" ht="271.5" customHeight="1">
      <c r="A3" s="96" t="s">
        <v>403</v>
      </c>
      <c r="B3" s="98" t="s">
        <v>153</v>
      </c>
      <c r="C3" s="16">
        <v>2100</v>
      </c>
      <c r="D3" s="99">
        <v>0.92</v>
      </c>
      <c r="E3" s="16" t="s">
        <v>154</v>
      </c>
      <c r="F3" s="98" t="s">
        <v>155</v>
      </c>
      <c r="G3" s="16" t="s">
        <v>156</v>
      </c>
      <c r="H3" s="99">
        <v>1</v>
      </c>
      <c r="I3" s="16" t="s">
        <v>405</v>
      </c>
      <c r="J3" s="56" t="s">
        <v>157</v>
      </c>
      <c r="K3" s="100">
        <v>1</v>
      </c>
    </row>
    <row r="4" spans="1:11" ht="15">
      <c r="A4" s="13"/>
      <c r="B4" s="25"/>
      <c r="C4" s="25"/>
      <c r="D4" s="25"/>
      <c r="E4" s="25"/>
      <c r="F4" s="25"/>
      <c r="G4" s="25"/>
      <c r="H4" s="13"/>
      <c r="I4" s="13"/>
      <c r="J4" s="13"/>
      <c r="K4" s="13"/>
    </row>
    <row r="5" spans="1:11" ht="115.5" customHeight="1">
      <c r="A5" s="679" t="s">
        <v>158</v>
      </c>
      <c r="B5" s="679"/>
      <c r="C5" s="679"/>
      <c r="D5" s="679"/>
      <c r="E5" s="679"/>
      <c r="F5" s="679"/>
      <c r="G5" s="679"/>
      <c r="H5" s="679"/>
      <c r="I5" s="13"/>
      <c r="J5" s="13"/>
      <c r="K5" s="13"/>
    </row>
    <row r="6" spans="1:11" ht="15">
      <c r="A6" s="13"/>
      <c r="B6" s="25"/>
      <c r="C6" s="25"/>
      <c r="D6" s="25"/>
      <c r="E6" s="25"/>
      <c r="F6" s="25"/>
      <c r="G6" s="25"/>
      <c r="H6" s="13"/>
      <c r="I6" s="13"/>
      <c r="J6" s="13"/>
      <c r="K6" s="13"/>
    </row>
    <row r="7" spans="1:11" ht="15">
      <c r="A7" s="13"/>
      <c r="B7" s="410" t="s">
        <v>159</v>
      </c>
      <c r="C7" s="410"/>
      <c r="D7" s="410"/>
      <c r="E7" s="410"/>
      <c r="F7" s="410"/>
      <c r="G7" s="410"/>
      <c r="H7" s="410"/>
      <c r="I7" s="13"/>
      <c r="J7" s="13"/>
      <c r="K7" s="13"/>
    </row>
    <row r="8" spans="1:11" ht="15">
      <c r="A8" s="13"/>
      <c r="B8" s="19" t="s">
        <v>160</v>
      </c>
      <c r="C8" s="670" t="s">
        <v>161</v>
      </c>
      <c r="D8" s="680"/>
      <c r="E8" s="680"/>
      <c r="F8" s="680"/>
      <c r="G8" s="680"/>
      <c r="H8" s="671"/>
      <c r="I8" s="13"/>
      <c r="J8" s="13"/>
      <c r="K8" s="13"/>
    </row>
    <row r="9" spans="1:11" ht="15">
      <c r="A9" s="13"/>
      <c r="B9" s="684" t="s">
        <v>162</v>
      </c>
      <c r="C9" s="681" t="s">
        <v>163</v>
      </c>
      <c r="D9" s="682"/>
      <c r="E9" s="682"/>
      <c r="F9" s="682"/>
      <c r="G9" s="682"/>
      <c r="H9" s="683"/>
      <c r="I9" s="13"/>
      <c r="J9" s="13"/>
      <c r="K9" s="13"/>
    </row>
    <row r="10" spans="1:11" ht="15">
      <c r="A10" s="13"/>
      <c r="B10" s="685"/>
      <c r="C10" s="681" t="s">
        <v>164</v>
      </c>
      <c r="D10" s="682"/>
      <c r="E10" s="682"/>
      <c r="F10" s="682"/>
      <c r="G10" s="682"/>
      <c r="H10" s="683"/>
      <c r="I10" s="13"/>
      <c r="J10" s="13"/>
      <c r="K10" s="13"/>
    </row>
    <row r="11" spans="1:11" ht="15">
      <c r="A11" s="13"/>
      <c r="B11" s="685"/>
      <c r="C11" s="681" t="s">
        <v>165</v>
      </c>
      <c r="D11" s="682"/>
      <c r="E11" s="682"/>
      <c r="F11" s="682"/>
      <c r="G11" s="682"/>
      <c r="H11" s="683"/>
      <c r="I11" s="13"/>
      <c r="J11" s="13"/>
      <c r="K11" s="13"/>
    </row>
    <row r="12" spans="1:11" ht="15">
      <c r="A12" s="13"/>
      <c r="B12" s="685"/>
      <c r="C12" s="681" t="s">
        <v>166</v>
      </c>
      <c r="D12" s="682"/>
      <c r="E12" s="682"/>
      <c r="F12" s="682"/>
      <c r="G12" s="682"/>
      <c r="H12" s="683"/>
      <c r="I12" s="13"/>
      <c r="J12" s="13"/>
      <c r="K12" s="13"/>
    </row>
    <row r="13" spans="1:11" ht="15">
      <c r="A13" s="13"/>
      <c r="B13" s="685"/>
      <c r="C13" s="681" t="s">
        <v>167</v>
      </c>
      <c r="D13" s="682"/>
      <c r="E13" s="682"/>
      <c r="F13" s="682"/>
      <c r="G13" s="682"/>
      <c r="H13" s="683"/>
      <c r="I13" s="13"/>
      <c r="J13" s="13"/>
      <c r="K13" s="13"/>
    </row>
    <row r="14" spans="1:11" ht="15">
      <c r="A14" s="13"/>
      <c r="B14" s="685"/>
      <c r="C14" s="681" t="s">
        <v>168</v>
      </c>
      <c r="D14" s="682"/>
      <c r="E14" s="682"/>
      <c r="F14" s="682"/>
      <c r="G14" s="682"/>
      <c r="H14" s="683"/>
      <c r="I14" s="13"/>
      <c r="J14" s="13"/>
      <c r="K14" s="13"/>
    </row>
    <row r="15" spans="1:11" ht="15">
      <c r="A15" s="13"/>
      <c r="B15" s="686"/>
      <c r="C15" s="681" t="s">
        <v>169</v>
      </c>
      <c r="D15" s="682"/>
      <c r="E15" s="682"/>
      <c r="F15" s="682"/>
      <c r="G15" s="682"/>
      <c r="H15" s="683"/>
      <c r="I15" s="13"/>
      <c r="J15" s="13"/>
      <c r="K15" s="13"/>
    </row>
    <row r="16" spans="1:11" ht="15">
      <c r="A16" s="13"/>
      <c r="B16" s="684" t="s">
        <v>170</v>
      </c>
      <c r="C16" s="681" t="s">
        <v>171</v>
      </c>
      <c r="D16" s="682"/>
      <c r="E16" s="682"/>
      <c r="F16" s="682"/>
      <c r="G16" s="682"/>
      <c r="H16" s="683"/>
      <c r="I16" s="13"/>
      <c r="J16" s="13"/>
      <c r="K16" s="13"/>
    </row>
    <row r="17" spans="1:11" ht="15">
      <c r="A17" s="13"/>
      <c r="B17" s="685"/>
      <c r="C17" s="681" t="s">
        <v>172</v>
      </c>
      <c r="D17" s="682"/>
      <c r="E17" s="682"/>
      <c r="F17" s="682"/>
      <c r="G17" s="682"/>
      <c r="H17" s="683"/>
      <c r="I17" s="13"/>
      <c r="J17" s="13"/>
      <c r="K17" s="13"/>
    </row>
    <row r="18" spans="1:11" ht="15">
      <c r="A18" s="13"/>
      <c r="B18" s="686"/>
      <c r="C18" s="681" t="s">
        <v>173</v>
      </c>
      <c r="D18" s="682"/>
      <c r="E18" s="682"/>
      <c r="F18" s="682"/>
      <c r="G18" s="682"/>
      <c r="H18" s="683"/>
      <c r="I18" s="13"/>
      <c r="J18" s="13"/>
      <c r="K18" s="13"/>
    </row>
    <row r="19" spans="1:11" ht="15">
      <c r="A19" s="13"/>
      <c r="B19" s="684" t="s">
        <v>174</v>
      </c>
      <c r="C19" s="681" t="s">
        <v>175</v>
      </c>
      <c r="D19" s="682"/>
      <c r="E19" s="682"/>
      <c r="F19" s="682"/>
      <c r="G19" s="682"/>
      <c r="H19" s="683"/>
      <c r="I19" s="13"/>
      <c r="J19" s="13"/>
      <c r="K19" s="13"/>
    </row>
    <row r="20" spans="1:11" ht="15">
      <c r="A20" s="13"/>
      <c r="B20" s="685"/>
      <c r="C20" s="681" t="s">
        <v>176</v>
      </c>
      <c r="D20" s="682"/>
      <c r="E20" s="682"/>
      <c r="F20" s="682"/>
      <c r="G20" s="682"/>
      <c r="H20" s="683"/>
      <c r="I20" s="13"/>
      <c r="J20" s="13"/>
      <c r="K20" s="13"/>
    </row>
    <row r="21" spans="1:11" ht="15">
      <c r="A21" s="13"/>
      <c r="B21" s="685"/>
      <c r="C21" s="681" t="s">
        <v>177</v>
      </c>
      <c r="D21" s="682"/>
      <c r="E21" s="682"/>
      <c r="F21" s="682"/>
      <c r="G21" s="682"/>
      <c r="H21" s="683"/>
      <c r="I21" s="13"/>
      <c r="J21" s="13"/>
      <c r="K21" s="13"/>
    </row>
    <row r="22" spans="1:11" ht="15">
      <c r="A22" s="13"/>
      <c r="B22" s="685"/>
      <c r="C22" s="681" t="s">
        <v>178</v>
      </c>
      <c r="D22" s="682"/>
      <c r="E22" s="682"/>
      <c r="F22" s="682"/>
      <c r="G22" s="682"/>
      <c r="H22" s="683"/>
      <c r="I22" s="13"/>
      <c r="J22" s="13"/>
      <c r="K22" s="13"/>
    </row>
    <row r="23" spans="1:11" ht="15">
      <c r="A23" s="13"/>
      <c r="B23" s="686"/>
      <c r="C23" s="681" t="s">
        <v>179</v>
      </c>
      <c r="D23" s="682"/>
      <c r="E23" s="682"/>
      <c r="F23" s="682"/>
      <c r="G23" s="682"/>
      <c r="H23" s="683"/>
      <c r="I23" s="13"/>
      <c r="J23" s="13"/>
      <c r="K23" s="13"/>
    </row>
    <row r="24" spans="1:11" ht="15">
      <c r="A24" s="13"/>
      <c r="B24" s="19" t="s">
        <v>180</v>
      </c>
      <c r="C24" s="681" t="s">
        <v>181</v>
      </c>
      <c r="D24" s="682"/>
      <c r="E24" s="682"/>
      <c r="F24" s="682"/>
      <c r="G24" s="682"/>
      <c r="H24" s="683"/>
      <c r="I24" s="13"/>
      <c r="J24" s="13"/>
      <c r="K24" s="13"/>
    </row>
    <row r="25" spans="1:11" ht="15">
      <c r="A25" s="13"/>
      <c r="B25" s="684" t="s">
        <v>182</v>
      </c>
      <c r="C25" s="681" t="s">
        <v>183</v>
      </c>
      <c r="D25" s="682"/>
      <c r="E25" s="682"/>
      <c r="F25" s="682"/>
      <c r="G25" s="682"/>
      <c r="H25" s="683"/>
      <c r="I25" s="13"/>
      <c r="J25" s="13"/>
      <c r="K25" s="13"/>
    </row>
    <row r="26" spans="1:11" ht="15">
      <c r="A26" s="13"/>
      <c r="B26" s="685"/>
      <c r="C26" s="681" t="s">
        <v>184</v>
      </c>
      <c r="D26" s="682"/>
      <c r="E26" s="682"/>
      <c r="F26" s="682"/>
      <c r="G26" s="682"/>
      <c r="H26" s="683"/>
      <c r="I26" s="13"/>
      <c r="J26" s="13"/>
      <c r="K26" s="13"/>
    </row>
    <row r="27" spans="1:11" ht="15">
      <c r="A27" s="13"/>
      <c r="B27" s="686"/>
      <c r="C27" s="681" t="s">
        <v>185</v>
      </c>
      <c r="D27" s="682"/>
      <c r="E27" s="682"/>
      <c r="F27" s="682"/>
      <c r="G27" s="682"/>
      <c r="H27" s="683"/>
      <c r="I27" s="13"/>
      <c r="J27" s="13"/>
      <c r="K27" s="13"/>
    </row>
    <row r="28" spans="1:11" ht="15">
      <c r="A28" s="13"/>
      <c r="B28" s="13"/>
      <c r="C28" s="13"/>
      <c r="D28" s="13"/>
      <c r="E28" s="13"/>
      <c r="F28" s="13"/>
      <c r="G28" s="13"/>
      <c r="H28" s="13"/>
      <c r="I28" s="13"/>
      <c r="J28" s="13"/>
      <c r="K28" s="13"/>
    </row>
    <row r="29" spans="2:11" ht="90" customHeight="1">
      <c r="B29" s="679" t="s">
        <v>406</v>
      </c>
      <c r="C29" s="679"/>
      <c r="D29" s="679"/>
      <c r="E29" s="679"/>
      <c r="F29" s="679"/>
      <c r="G29" s="679"/>
      <c r="H29" s="679"/>
      <c r="I29" s="13"/>
      <c r="J29" s="13"/>
      <c r="K29" s="13"/>
    </row>
  </sheetData>
  <sheetProtection/>
  <mergeCells count="28">
    <mergeCell ref="C24:H24"/>
    <mergeCell ref="B25:B27"/>
    <mergeCell ref="C25:H25"/>
    <mergeCell ref="C26:H26"/>
    <mergeCell ref="C27:H27"/>
    <mergeCell ref="B29:H29"/>
    <mergeCell ref="C19:H19"/>
    <mergeCell ref="C20:H20"/>
    <mergeCell ref="C21:H21"/>
    <mergeCell ref="C22:H22"/>
    <mergeCell ref="C23:H23"/>
    <mergeCell ref="B19:B23"/>
    <mergeCell ref="C14:H14"/>
    <mergeCell ref="C15:H15"/>
    <mergeCell ref="B16:B18"/>
    <mergeCell ref="C16:H16"/>
    <mergeCell ref="C17:H17"/>
    <mergeCell ref="C18:H18"/>
    <mergeCell ref="B1:F1"/>
    <mergeCell ref="A5:H5"/>
    <mergeCell ref="B7:H7"/>
    <mergeCell ref="C8:H8"/>
    <mergeCell ref="C9:H9"/>
    <mergeCell ref="B9:B15"/>
    <mergeCell ref="C10:H10"/>
    <mergeCell ref="C11:H11"/>
    <mergeCell ref="C12:H12"/>
    <mergeCell ref="C13:H13"/>
  </mergeCells>
  <printOptions/>
  <pageMargins left="0.363888888888889" right="0.422916666666667" top="0.75" bottom="0.75" header="0.511805555555555" footer="0.511805555555555"/>
  <pageSetup orientation="portrait" paperSize="9"/>
</worksheet>
</file>

<file path=xl/worksheets/sheet12.xml><?xml version="1.0" encoding="utf-8"?>
<worksheet xmlns="http://schemas.openxmlformats.org/spreadsheetml/2006/main" xmlns:r="http://schemas.openxmlformats.org/officeDocument/2006/relationships">
  <dimension ref="A1:I36"/>
  <sheetViews>
    <sheetView zoomScalePageLayoutView="60" workbookViewId="0" topLeftCell="A34">
      <selection activeCell="C29" sqref="C29:F29"/>
    </sheetView>
  </sheetViews>
  <sheetFormatPr defaultColWidth="10.00390625" defaultRowHeight="14.25"/>
  <cols>
    <col min="1" max="2" width="10.00390625" style="13" customWidth="1"/>
    <col min="3" max="3" width="17.50390625" style="13" customWidth="1"/>
    <col min="4" max="4" width="16.375" style="13" customWidth="1"/>
    <col min="5" max="5" width="21.125" style="13" customWidth="1"/>
    <col min="6" max="6" width="12.875" style="13" customWidth="1"/>
    <col min="7" max="7" width="17.25390625" style="13" customWidth="1"/>
    <col min="8" max="8" width="17.50390625" style="13" customWidth="1"/>
    <col min="9" max="10" width="10.00390625" style="13" customWidth="1"/>
    <col min="11" max="11" width="22.50390625" style="13" customWidth="1"/>
    <col min="12" max="12" width="11.50390625" style="13" customWidth="1"/>
    <col min="13" max="16384" width="10.00390625" style="13" customWidth="1"/>
  </cols>
  <sheetData>
    <row r="1" spans="1:5" ht="27.75" customHeight="1">
      <c r="A1" s="690" t="s">
        <v>186</v>
      </c>
      <c r="B1" s="690"/>
      <c r="C1" s="690"/>
      <c r="D1" s="690"/>
      <c r="E1" s="690"/>
    </row>
    <row r="2" spans="1:5" ht="50.25" customHeight="1">
      <c r="A2" s="66" t="s">
        <v>187</v>
      </c>
      <c r="B2" s="66" t="s">
        <v>188</v>
      </c>
      <c r="C2" s="688" t="s">
        <v>189</v>
      </c>
      <c r="D2" s="688"/>
      <c r="E2" s="66" t="s">
        <v>190</v>
      </c>
    </row>
    <row r="3" spans="1:5" ht="45" customHeight="1">
      <c r="A3" s="842" t="s">
        <v>191</v>
      </c>
      <c r="B3" s="54" t="s">
        <v>192</v>
      </c>
      <c r="C3" s="414" t="s">
        <v>370</v>
      </c>
      <c r="D3" s="414"/>
      <c r="E3" s="54" t="s">
        <v>372</v>
      </c>
    </row>
    <row r="4" spans="1:5" ht="28.5" customHeight="1">
      <c r="A4" s="843"/>
      <c r="B4" s="54" t="s">
        <v>383</v>
      </c>
      <c r="C4" s="414" t="s">
        <v>371</v>
      </c>
      <c r="D4" s="414"/>
      <c r="E4" s="54" t="s">
        <v>373</v>
      </c>
    </row>
    <row r="5" spans="1:9" ht="33" customHeight="1">
      <c r="A5" s="843"/>
      <c r="B5" s="691" t="s">
        <v>384</v>
      </c>
      <c r="C5" s="414" t="s">
        <v>193</v>
      </c>
      <c r="D5" s="414"/>
      <c r="E5" s="54" t="s">
        <v>374</v>
      </c>
      <c r="I5" s="13" t="s">
        <v>1642</v>
      </c>
    </row>
    <row r="6" spans="1:5" ht="51" customHeight="1">
      <c r="A6" s="843"/>
      <c r="B6" s="691"/>
      <c r="C6" s="414" t="s">
        <v>375</v>
      </c>
      <c r="D6" s="414"/>
      <c r="E6" s="19" t="s">
        <v>385</v>
      </c>
    </row>
    <row r="7" spans="1:5" ht="58.5" customHeight="1">
      <c r="A7" s="843"/>
      <c r="B7" s="689" t="s">
        <v>387</v>
      </c>
      <c r="C7" s="414" t="s">
        <v>386</v>
      </c>
      <c r="D7" s="414"/>
      <c r="E7" s="19" t="s">
        <v>388</v>
      </c>
    </row>
    <row r="8" spans="1:5" ht="58.5" customHeight="1">
      <c r="A8" s="843"/>
      <c r="B8" s="689"/>
      <c r="C8" s="414" t="s">
        <v>396</v>
      </c>
      <c r="D8" s="414"/>
      <c r="E8" s="19" t="s">
        <v>397</v>
      </c>
    </row>
    <row r="9" spans="1:5" ht="36" customHeight="1">
      <c r="A9" s="843"/>
      <c r="B9" s="67" t="s">
        <v>390</v>
      </c>
      <c r="C9" s="414" t="s">
        <v>389</v>
      </c>
      <c r="D9" s="414"/>
      <c r="E9" s="19" t="s">
        <v>391</v>
      </c>
    </row>
    <row r="10" spans="1:5" ht="53.25" customHeight="1">
      <c r="A10" s="843"/>
      <c r="B10" s="684" t="s">
        <v>392</v>
      </c>
      <c r="C10" s="414" t="s">
        <v>194</v>
      </c>
      <c r="D10" s="414"/>
      <c r="E10" s="19" t="s">
        <v>393</v>
      </c>
    </row>
    <row r="11" spans="1:5" ht="34.5" customHeight="1">
      <c r="A11" s="843"/>
      <c r="B11" s="685"/>
      <c r="C11" s="414" t="s">
        <v>195</v>
      </c>
      <c r="D11" s="414"/>
      <c r="E11" s="19" t="s">
        <v>394</v>
      </c>
    </row>
    <row r="12" spans="1:5" ht="26.25" customHeight="1">
      <c r="A12" s="843"/>
      <c r="B12" s="685"/>
      <c r="C12" s="414" t="s">
        <v>196</v>
      </c>
      <c r="D12" s="414"/>
      <c r="E12" s="19" t="s">
        <v>395</v>
      </c>
    </row>
    <row r="13" spans="1:5" ht="39" customHeight="1">
      <c r="A13" s="843"/>
      <c r="B13" s="686"/>
      <c r="C13" s="414" t="s">
        <v>197</v>
      </c>
      <c r="D13" s="414"/>
      <c r="E13" s="19" t="s">
        <v>198</v>
      </c>
    </row>
    <row r="14" spans="1:5" ht="39" customHeight="1">
      <c r="A14" s="843"/>
      <c r="B14" s="689" t="s">
        <v>1643</v>
      </c>
      <c r="C14" s="414" t="s">
        <v>195</v>
      </c>
      <c r="D14" s="414"/>
      <c r="E14" s="19" t="s">
        <v>1646</v>
      </c>
    </row>
    <row r="15" spans="1:5" ht="39" customHeight="1">
      <c r="A15" s="843"/>
      <c r="B15" s="689"/>
      <c r="C15" s="414" t="s">
        <v>1644</v>
      </c>
      <c r="D15" s="414"/>
      <c r="E15" s="19" t="s">
        <v>1645</v>
      </c>
    </row>
    <row r="16" spans="1:5" ht="39" customHeight="1">
      <c r="A16" s="843"/>
      <c r="B16" s="689" t="s">
        <v>1647</v>
      </c>
      <c r="C16" s="414" t="s">
        <v>1648</v>
      </c>
      <c r="D16" s="414"/>
      <c r="E16" s="19" t="s">
        <v>1649</v>
      </c>
    </row>
    <row r="17" spans="1:5" ht="39" customHeight="1">
      <c r="A17" s="844"/>
      <c r="B17" s="689"/>
      <c r="C17" s="414" t="s">
        <v>1650</v>
      </c>
      <c r="D17" s="414"/>
      <c r="E17" s="19" t="s">
        <v>1651</v>
      </c>
    </row>
    <row r="19" ht="15">
      <c r="C19" s="13" t="s">
        <v>199</v>
      </c>
    </row>
    <row r="20" ht="15">
      <c r="C20" s="13" t="s">
        <v>200</v>
      </c>
    </row>
    <row r="21" ht="15">
      <c r="C21" s="13" t="s">
        <v>201</v>
      </c>
    </row>
    <row r="22" ht="15">
      <c r="C22" s="13" t="s">
        <v>202</v>
      </c>
    </row>
    <row r="23" ht="15">
      <c r="C23" s="13" t="s">
        <v>203</v>
      </c>
    </row>
    <row r="24" ht="15">
      <c r="C24" s="13" t="s">
        <v>204</v>
      </c>
    </row>
    <row r="25" ht="15">
      <c r="C25" s="13" t="s">
        <v>205</v>
      </c>
    </row>
    <row r="27" spans="2:5" ht="15">
      <c r="B27" s="410" t="s">
        <v>206</v>
      </c>
      <c r="C27" s="410"/>
      <c r="D27" s="410"/>
      <c r="E27" s="410"/>
    </row>
    <row r="28" spans="2:8" ht="15">
      <c r="B28" s="65" t="s">
        <v>3</v>
      </c>
      <c r="C28" s="646" t="s">
        <v>207</v>
      </c>
      <c r="D28" s="646"/>
      <c r="E28" s="646"/>
      <c r="F28" s="646"/>
      <c r="G28" s="65" t="s">
        <v>208</v>
      </c>
      <c r="H28" s="65" t="s">
        <v>209</v>
      </c>
    </row>
    <row r="29" spans="2:9" ht="68.25" customHeight="1">
      <c r="B29" s="56">
        <v>1</v>
      </c>
      <c r="C29" s="687" t="s">
        <v>210</v>
      </c>
      <c r="D29" s="687"/>
      <c r="E29" s="687"/>
      <c r="F29" s="687"/>
      <c r="G29" s="16" t="s">
        <v>211</v>
      </c>
      <c r="H29" s="16" t="s">
        <v>376</v>
      </c>
      <c r="I29" s="29"/>
    </row>
    <row r="30" spans="2:9" ht="51" customHeight="1">
      <c r="B30" s="56">
        <v>2</v>
      </c>
      <c r="C30" s="687" t="s">
        <v>212</v>
      </c>
      <c r="D30" s="687"/>
      <c r="E30" s="687"/>
      <c r="F30" s="687"/>
      <c r="G30" s="95" t="s">
        <v>378</v>
      </c>
      <c r="H30" s="16" t="s">
        <v>377</v>
      </c>
      <c r="I30" s="29"/>
    </row>
    <row r="31" spans="2:9" ht="39" customHeight="1">
      <c r="B31" s="56">
        <v>3</v>
      </c>
      <c r="C31" s="687" t="s">
        <v>213</v>
      </c>
      <c r="D31" s="687"/>
      <c r="E31" s="687"/>
      <c r="F31" s="687"/>
      <c r="G31" s="95" t="s">
        <v>379</v>
      </c>
      <c r="H31" s="16" t="s">
        <v>377</v>
      </c>
      <c r="I31" s="29"/>
    </row>
    <row r="32" spans="2:9" ht="26.25" customHeight="1">
      <c r="B32" s="56">
        <v>4</v>
      </c>
      <c r="C32" s="687" t="s">
        <v>214</v>
      </c>
      <c r="D32" s="687"/>
      <c r="E32" s="687"/>
      <c r="F32" s="687"/>
      <c r="G32" s="16" t="s">
        <v>215</v>
      </c>
      <c r="H32" s="16" t="s">
        <v>216</v>
      </c>
      <c r="I32" s="29"/>
    </row>
    <row r="33" spans="2:9" ht="39" customHeight="1">
      <c r="B33" s="56">
        <v>5</v>
      </c>
      <c r="C33" s="687" t="s">
        <v>217</v>
      </c>
      <c r="D33" s="687"/>
      <c r="E33" s="687"/>
      <c r="F33" s="687"/>
      <c r="G33" s="16" t="s">
        <v>218</v>
      </c>
      <c r="H33" s="16" t="s">
        <v>377</v>
      </c>
      <c r="I33" s="29"/>
    </row>
    <row r="34" spans="2:9" ht="51.75" customHeight="1">
      <c r="B34" s="56">
        <v>6</v>
      </c>
      <c r="C34" s="687" t="s">
        <v>380</v>
      </c>
      <c r="D34" s="687"/>
      <c r="E34" s="687"/>
      <c r="F34" s="687"/>
      <c r="G34" s="16" t="s">
        <v>219</v>
      </c>
      <c r="H34" s="16" t="s">
        <v>377</v>
      </c>
      <c r="I34" s="29"/>
    </row>
    <row r="35" spans="2:9" ht="39" customHeight="1">
      <c r="B35" s="56">
        <v>7</v>
      </c>
      <c r="C35" s="687" t="s">
        <v>220</v>
      </c>
      <c r="D35" s="687"/>
      <c r="E35" s="687"/>
      <c r="F35" s="687"/>
      <c r="G35" s="16" t="s">
        <v>381</v>
      </c>
      <c r="H35" s="16" t="s">
        <v>382</v>
      </c>
      <c r="I35" s="29"/>
    </row>
    <row r="36" spans="2:9" ht="32.25" customHeight="1">
      <c r="B36" s="56">
        <v>8</v>
      </c>
      <c r="C36" s="687" t="s">
        <v>221</v>
      </c>
      <c r="D36" s="687"/>
      <c r="E36" s="687"/>
      <c r="F36" s="687"/>
      <c r="G36" s="16" t="s">
        <v>219</v>
      </c>
      <c r="H36" s="16" t="s">
        <v>377</v>
      </c>
      <c r="I36" s="29"/>
    </row>
  </sheetData>
  <sheetProtection/>
  <mergeCells count="33">
    <mergeCell ref="C14:D14"/>
    <mergeCell ref="C15:D15"/>
    <mergeCell ref="B14:B15"/>
    <mergeCell ref="C16:D16"/>
    <mergeCell ref="C17:D17"/>
    <mergeCell ref="B16:B17"/>
    <mergeCell ref="A1:E1"/>
    <mergeCell ref="C6:D6"/>
    <mergeCell ref="C7:D7"/>
    <mergeCell ref="C9:D9"/>
    <mergeCell ref="B5:B6"/>
    <mergeCell ref="C4:D4"/>
    <mergeCell ref="C5:D5"/>
    <mergeCell ref="A3:A17"/>
    <mergeCell ref="C11:D11"/>
    <mergeCell ref="C12:D12"/>
    <mergeCell ref="C8:D8"/>
    <mergeCell ref="C13:D13"/>
    <mergeCell ref="C2:D2"/>
    <mergeCell ref="C3:D3"/>
    <mergeCell ref="B10:B13"/>
    <mergeCell ref="B7:B8"/>
    <mergeCell ref="C10:D10"/>
    <mergeCell ref="C32:F32"/>
    <mergeCell ref="C33:F33"/>
    <mergeCell ref="C34:F34"/>
    <mergeCell ref="C35:F35"/>
    <mergeCell ref="C36:F36"/>
    <mergeCell ref="B27:E27"/>
    <mergeCell ref="C28:F28"/>
    <mergeCell ref="C29:F29"/>
    <mergeCell ref="C30:F30"/>
    <mergeCell ref="C31:F31"/>
  </mergeCells>
  <printOptions/>
  <pageMargins left="0.7875" right="0.7875" top="1.05277777777778" bottom="1.05277777777778" header="0.7875" footer="0.7875"/>
  <pageSetup orientation="portrait" paperSize="9"/>
  <headerFooter>
    <oddHeader>&amp;C&amp;"Times New Roman,Обычный"&amp;12&amp;A</oddHeader>
    <oddFooter>&amp;C&amp;"Times New Roman,Обычный"&amp;12Страница &amp;P</oddFooter>
  </headerFooter>
</worksheet>
</file>

<file path=xl/worksheets/sheet13.xml><?xml version="1.0" encoding="utf-8"?>
<worksheet xmlns="http://schemas.openxmlformats.org/spreadsheetml/2006/main" xmlns:r="http://schemas.openxmlformats.org/officeDocument/2006/relationships">
  <dimension ref="A1:H38"/>
  <sheetViews>
    <sheetView zoomScalePageLayoutView="60" workbookViewId="0" topLeftCell="A25">
      <selection activeCell="E37" sqref="E37:E38"/>
    </sheetView>
  </sheetViews>
  <sheetFormatPr defaultColWidth="8.00390625" defaultRowHeight="14.25"/>
  <cols>
    <col min="1" max="1" width="6.875" style="13" customWidth="1"/>
    <col min="2" max="2" width="18.625" style="13" customWidth="1"/>
    <col min="3" max="3" width="19.125" style="13" customWidth="1"/>
    <col min="4" max="4" width="12.75390625" style="13" customWidth="1"/>
    <col min="5" max="5" width="16.25390625" style="13" customWidth="1"/>
    <col min="6" max="6" width="16.75390625" style="13" customWidth="1"/>
    <col min="7" max="7" width="16.375" style="13" customWidth="1"/>
    <col min="8" max="10" width="8.00390625" style="13" customWidth="1"/>
    <col min="11" max="16384" width="8.00390625" style="1" customWidth="1"/>
  </cols>
  <sheetData>
    <row r="1" spans="1:7" ht="15.75" thickBot="1">
      <c r="A1" s="713" t="s">
        <v>222</v>
      </c>
      <c r="B1" s="713"/>
      <c r="C1" s="713"/>
      <c r="D1" s="713"/>
      <c r="E1" s="713"/>
      <c r="F1" s="102"/>
      <c r="G1" s="102"/>
    </row>
    <row r="2" spans="1:7" ht="15.75" thickBot="1">
      <c r="A2" s="692" t="s">
        <v>61</v>
      </c>
      <c r="B2" s="692" t="s">
        <v>4</v>
      </c>
      <c r="C2" s="694" t="s">
        <v>407</v>
      </c>
      <c r="D2" s="103" t="s">
        <v>408</v>
      </c>
      <c r="E2" s="696" t="s">
        <v>410</v>
      </c>
      <c r="F2" s="25"/>
      <c r="G2" s="25"/>
    </row>
    <row r="3" spans="1:8" ht="15.75" thickBot="1">
      <c r="A3" s="693"/>
      <c r="B3" s="693"/>
      <c r="C3" s="695"/>
      <c r="D3" s="104" t="s">
        <v>409</v>
      </c>
      <c r="E3" s="697"/>
      <c r="F3" s="9"/>
      <c r="G3" s="9"/>
      <c r="H3" s="55"/>
    </row>
    <row r="4" spans="1:8" ht="35.25" customHeight="1">
      <c r="A4" s="698" t="s">
        <v>496</v>
      </c>
      <c r="B4" s="701" t="s">
        <v>411</v>
      </c>
      <c r="C4" s="704" t="s">
        <v>412</v>
      </c>
      <c r="D4" s="105" t="s">
        <v>413</v>
      </c>
      <c r="E4" s="707" t="s">
        <v>415</v>
      </c>
      <c r="F4" s="25"/>
      <c r="G4" s="25"/>
      <c r="H4" s="25"/>
    </row>
    <row r="5" spans="1:8" ht="15">
      <c r="A5" s="699"/>
      <c r="B5" s="702"/>
      <c r="C5" s="705"/>
      <c r="D5" s="714" t="s">
        <v>414</v>
      </c>
      <c r="E5" s="708"/>
      <c r="F5" s="9"/>
      <c r="G5" s="9"/>
      <c r="H5" s="25"/>
    </row>
    <row r="6" spans="1:7" ht="15.75" thickBot="1">
      <c r="A6" s="700"/>
      <c r="B6" s="703"/>
      <c r="C6" s="706"/>
      <c r="D6" s="714"/>
      <c r="E6" s="709"/>
      <c r="F6" s="9"/>
      <c r="G6" s="9"/>
    </row>
    <row r="7" spans="1:7" ht="24.75" customHeight="1">
      <c r="A7" s="698" t="s">
        <v>497</v>
      </c>
      <c r="B7" s="701" t="s">
        <v>416</v>
      </c>
      <c r="C7" s="704" t="s">
        <v>417</v>
      </c>
      <c r="D7" s="106" t="s">
        <v>418</v>
      </c>
      <c r="E7" s="710" t="s">
        <v>420</v>
      </c>
      <c r="F7" s="25"/>
      <c r="G7" s="25"/>
    </row>
    <row r="8" spans="1:7" ht="15.75" thickBot="1">
      <c r="A8" s="700"/>
      <c r="B8" s="703"/>
      <c r="C8" s="706"/>
      <c r="D8" s="108" t="s">
        <v>419</v>
      </c>
      <c r="E8" s="711"/>
      <c r="F8" s="25"/>
      <c r="G8" s="25"/>
    </row>
    <row r="9" spans="1:7" ht="24.75" customHeight="1">
      <c r="A9" s="698" t="s">
        <v>498</v>
      </c>
      <c r="B9" s="701" t="s">
        <v>421</v>
      </c>
      <c r="C9" s="704" t="s">
        <v>422</v>
      </c>
      <c r="D9" s="106" t="s">
        <v>423</v>
      </c>
      <c r="E9" s="711" t="s">
        <v>425</v>
      </c>
      <c r="F9" s="25"/>
      <c r="G9" s="25"/>
    </row>
    <row r="10" spans="1:7" ht="25.5" thickBot="1">
      <c r="A10" s="700"/>
      <c r="B10" s="703"/>
      <c r="C10" s="706"/>
      <c r="D10" s="109" t="s">
        <v>424</v>
      </c>
      <c r="E10" s="712"/>
      <c r="F10" s="25"/>
      <c r="G10" s="25"/>
    </row>
    <row r="11" spans="1:7" ht="15">
      <c r="A11" s="698" t="s">
        <v>499</v>
      </c>
      <c r="B11" s="701" t="s">
        <v>426</v>
      </c>
      <c r="C11" s="704" t="s">
        <v>427</v>
      </c>
      <c r="D11" s="107" t="s">
        <v>428</v>
      </c>
      <c r="E11" s="710" t="s">
        <v>430</v>
      </c>
      <c r="F11" s="25"/>
      <c r="G11" s="25"/>
    </row>
    <row r="12" spans="1:5" ht="15.75" thickBot="1">
      <c r="A12" s="700"/>
      <c r="B12" s="703"/>
      <c r="C12" s="706"/>
      <c r="D12" s="108" t="s">
        <v>429</v>
      </c>
      <c r="E12" s="712"/>
    </row>
    <row r="13" spans="1:5" ht="24.75" customHeight="1">
      <c r="A13" s="698" t="s">
        <v>500</v>
      </c>
      <c r="B13" s="701" t="s">
        <v>431</v>
      </c>
      <c r="C13" s="704" t="s">
        <v>432</v>
      </c>
      <c r="D13" s="106" t="s">
        <v>433</v>
      </c>
      <c r="E13" s="710" t="s">
        <v>435</v>
      </c>
    </row>
    <row r="14" spans="1:5" ht="15.75" thickBot="1">
      <c r="A14" s="700"/>
      <c r="B14" s="703"/>
      <c r="C14" s="706"/>
      <c r="D14" s="108" t="s">
        <v>434</v>
      </c>
      <c r="E14" s="711"/>
    </row>
    <row r="15" spans="1:5" ht="24.75" customHeight="1">
      <c r="A15" s="698" t="s">
        <v>501</v>
      </c>
      <c r="B15" s="701" t="s">
        <v>436</v>
      </c>
      <c r="C15" s="704" t="s">
        <v>437</v>
      </c>
      <c r="D15" s="106" t="s">
        <v>438</v>
      </c>
      <c r="E15" s="711" t="s">
        <v>440</v>
      </c>
    </row>
    <row r="16" spans="1:5" ht="25.5" thickBot="1">
      <c r="A16" s="700"/>
      <c r="B16" s="703"/>
      <c r="C16" s="706"/>
      <c r="D16" s="108" t="s">
        <v>439</v>
      </c>
      <c r="E16" s="711"/>
    </row>
    <row r="17" spans="1:5" ht="50.25" customHeight="1">
      <c r="A17" s="698" t="s">
        <v>502</v>
      </c>
      <c r="B17" s="701" t="s">
        <v>441</v>
      </c>
      <c r="C17" s="704" t="s">
        <v>442</v>
      </c>
      <c r="D17" s="106" t="s">
        <v>443</v>
      </c>
      <c r="E17" s="711" t="s">
        <v>445</v>
      </c>
    </row>
    <row r="18" spans="1:5" ht="15.75" thickBot="1">
      <c r="A18" s="700"/>
      <c r="B18" s="703"/>
      <c r="C18" s="706"/>
      <c r="D18" s="108" t="s">
        <v>444</v>
      </c>
      <c r="E18" s="711"/>
    </row>
    <row r="19" spans="1:5" ht="24.75" customHeight="1">
      <c r="A19" s="698" t="s">
        <v>503</v>
      </c>
      <c r="B19" s="701" t="s">
        <v>446</v>
      </c>
      <c r="C19" s="704" t="s">
        <v>447</v>
      </c>
      <c r="D19" s="106" t="s">
        <v>448</v>
      </c>
      <c r="E19" s="711" t="s">
        <v>450</v>
      </c>
    </row>
    <row r="20" spans="1:5" ht="25.5" thickBot="1">
      <c r="A20" s="700"/>
      <c r="B20" s="703"/>
      <c r="C20" s="706"/>
      <c r="D20" s="108" t="s">
        <v>449</v>
      </c>
      <c r="E20" s="711"/>
    </row>
    <row r="21" spans="1:5" ht="24.75" customHeight="1">
      <c r="A21" s="698" t="s">
        <v>504</v>
      </c>
      <c r="B21" s="701" t="s">
        <v>451</v>
      </c>
      <c r="C21" s="704" t="s">
        <v>452</v>
      </c>
      <c r="D21" s="106" t="s">
        <v>453</v>
      </c>
      <c r="E21" s="711" t="s">
        <v>455</v>
      </c>
    </row>
    <row r="22" spans="1:5" ht="25.5" thickBot="1">
      <c r="A22" s="700"/>
      <c r="B22" s="703"/>
      <c r="C22" s="706"/>
      <c r="D22" s="108" t="s">
        <v>454</v>
      </c>
      <c r="E22" s="711"/>
    </row>
    <row r="23" spans="1:5" ht="37.5" customHeight="1">
      <c r="A23" s="698" t="s">
        <v>505</v>
      </c>
      <c r="B23" s="701" t="s">
        <v>456</v>
      </c>
      <c r="C23" s="704" t="s">
        <v>457</v>
      </c>
      <c r="D23" s="106" t="s">
        <v>458</v>
      </c>
      <c r="E23" s="711" t="s">
        <v>460</v>
      </c>
    </row>
    <row r="24" spans="1:5" ht="25.5" thickBot="1">
      <c r="A24" s="700"/>
      <c r="B24" s="703"/>
      <c r="C24" s="706"/>
      <c r="D24" s="108" t="s">
        <v>459</v>
      </c>
      <c r="E24" s="711"/>
    </row>
    <row r="25" spans="1:5" ht="15">
      <c r="A25" s="698" t="s">
        <v>506</v>
      </c>
      <c r="B25" s="701" t="s">
        <v>461</v>
      </c>
      <c r="C25" s="704" t="s">
        <v>462</v>
      </c>
      <c r="D25" s="106" t="s">
        <v>463</v>
      </c>
      <c r="E25" s="711" t="s">
        <v>465</v>
      </c>
    </row>
    <row r="26" spans="1:5" ht="25.5" thickBot="1">
      <c r="A26" s="700"/>
      <c r="B26" s="703"/>
      <c r="C26" s="706"/>
      <c r="D26" s="108" t="s">
        <v>464</v>
      </c>
      <c r="E26" s="711"/>
    </row>
    <row r="27" spans="1:5" ht="37.5" customHeight="1">
      <c r="A27" s="698" t="s">
        <v>507</v>
      </c>
      <c r="B27" s="701" t="s">
        <v>466</v>
      </c>
      <c r="C27" s="704" t="s">
        <v>467</v>
      </c>
      <c r="D27" s="106" t="s">
        <v>468</v>
      </c>
      <c r="E27" s="711" t="s">
        <v>470</v>
      </c>
    </row>
    <row r="28" spans="1:5" ht="15.75" thickBot="1">
      <c r="A28" s="700"/>
      <c r="B28" s="703"/>
      <c r="C28" s="706"/>
      <c r="D28" s="108" t="s">
        <v>469</v>
      </c>
      <c r="E28" s="711"/>
    </row>
    <row r="29" spans="1:5" ht="37.5" customHeight="1">
      <c r="A29" s="698" t="s">
        <v>508</v>
      </c>
      <c r="B29" s="701" t="s">
        <v>471</v>
      </c>
      <c r="C29" s="704" t="s">
        <v>472</v>
      </c>
      <c r="D29" s="106" t="s">
        <v>473</v>
      </c>
      <c r="E29" s="711" t="s">
        <v>475</v>
      </c>
    </row>
    <row r="30" spans="1:5" ht="15.75" thickBot="1">
      <c r="A30" s="700"/>
      <c r="B30" s="703"/>
      <c r="C30" s="706"/>
      <c r="D30" s="108" t="s">
        <v>474</v>
      </c>
      <c r="E30" s="711"/>
    </row>
    <row r="31" spans="1:5" ht="24.75" customHeight="1">
      <c r="A31" s="698" t="s">
        <v>509</v>
      </c>
      <c r="B31" s="701" t="s">
        <v>476</v>
      </c>
      <c r="C31" s="704" t="s">
        <v>477</v>
      </c>
      <c r="D31" s="106" t="s">
        <v>478</v>
      </c>
      <c r="E31" s="711" t="s">
        <v>480</v>
      </c>
    </row>
    <row r="32" spans="1:5" ht="15.75" thickBot="1">
      <c r="A32" s="700"/>
      <c r="B32" s="703"/>
      <c r="C32" s="706"/>
      <c r="D32" s="108" t="s">
        <v>479</v>
      </c>
      <c r="E32" s="711"/>
    </row>
    <row r="33" spans="1:5" ht="24.75" customHeight="1">
      <c r="A33" s="698" t="s">
        <v>510</v>
      </c>
      <c r="B33" s="701" t="s">
        <v>481</v>
      </c>
      <c r="C33" s="704" t="s">
        <v>482</v>
      </c>
      <c r="D33" s="106" t="s">
        <v>483</v>
      </c>
      <c r="E33" s="711" t="s">
        <v>485</v>
      </c>
    </row>
    <row r="34" spans="1:5" ht="15.75" thickBot="1">
      <c r="A34" s="700"/>
      <c r="B34" s="703"/>
      <c r="C34" s="706"/>
      <c r="D34" s="108" t="s">
        <v>484</v>
      </c>
      <c r="E34" s="711"/>
    </row>
    <row r="35" spans="1:5" ht="24.75" customHeight="1">
      <c r="A35" s="698" t="s">
        <v>511</v>
      </c>
      <c r="B35" s="701" t="s">
        <v>486</v>
      </c>
      <c r="C35" s="704" t="s">
        <v>487</v>
      </c>
      <c r="D35" s="106" t="s">
        <v>488</v>
      </c>
      <c r="E35" s="711" t="s">
        <v>490</v>
      </c>
    </row>
    <row r="36" spans="1:5" ht="15.75" thickBot="1">
      <c r="A36" s="700"/>
      <c r="B36" s="703"/>
      <c r="C36" s="706"/>
      <c r="D36" s="108" t="s">
        <v>489</v>
      </c>
      <c r="E36" s="711"/>
    </row>
    <row r="37" spans="1:5" ht="24.75" customHeight="1">
      <c r="A37" s="698" t="s">
        <v>512</v>
      </c>
      <c r="B37" s="701" t="s">
        <v>491</v>
      </c>
      <c r="C37" s="704" t="s">
        <v>492</v>
      </c>
      <c r="D37" s="106" t="s">
        <v>493</v>
      </c>
      <c r="E37" s="711" t="s">
        <v>495</v>
      </c>
    </row>
    <row r="38" spans="1:5" ht="15.75" thickBot="1">
      <c r="A38" s="700"/>
      <c r="B38" s="703"/>
      <c r="C38" s="706"/>
      <c r="D38" s="109" t="s">
        <v>494</v>
      </c>
      <c r="E38" s="712"/>
    </row>
  </sheetData>
  <sheetProtection/>
  <mergeCells count="74">
    <mergeCell ref="A1:E1"/>
    <mergeCell ref="B2:B3"/>
    <mergeCell ref="D5:D6"/>
    <mergeCell ref="A35:A36"/>
    <mergeCell ref="B35:B36"/>
    <mergeCell ref="C35:C36"/>
    <mergeCell ref="E35:E36"/>
    <mergeCell ref="C33:C34"/>
    <mergeCell ref="E33:E34"/>
    <mergeCell ref="A27:A28"/>
    <mergeCell ref="A37:A38"/>
    <mergeCell ref="B37:B38"/>
    <mergeCell ref="C37:C38"/>
    <mergeCell ref="E37:E38"/>
    <mergeCell ref="A31:A32"/>
    <mergeCell ref="B31:B32"/>
    <mergeCell ref="C31:C32"/>
    <mergeCell ref="E31:E32"/>
    <mergeCell ref="A33:A34"/>
    <mergeCell ref="B33:B34"/>
    <mergeCell ref="B27:B28"/>
    <mergeCell ref="C27:C28"/>
    <mergeCell ref="E27:E28"/>
    <mergeCell ref="A29:A30"/>
    <mergeCell ref="B29:B30"/>
    <mergeCell ref="C29:C30"/>
    <mergeCell ref="E29:E30"/>
    <mergeCell ref="A23:A24"/>
    <mergeCell ref="B23:B24"/>
    <mergeCell ref="C23:C24"/>
    <mergeCell ref="E23:E24"/>
    <mergeCell ref="A25:A26"/>
    <mergeCell ref="B25:B26"/>
    <mergeCell ref="C25:C26"/>
    <mergeCell ref="E25:E26"/>
    <mergeCell ref="A19:A20"/>
    <mergeCell ref="B19:B20"/>
    <mergeCell ref="C19:C20"/>
    <mergeCell ref="E19:E20"/>
    <mergeCell ref="A21:A22"/>
    <mergeCell ref="B21:B22"/>
    <mergeCell ref="C21:C22"/>
    <mergeCell ref="E21:E22"/>
    <mergeCell ref="A15:A16"/>
    <mergeCell ref="B15:B16"/>
    <mergeCell ref="C15:C16"/>
    <mergeCell ref="E15:E16"/>
    <mergeCell ref="A17:A18"/>
    <mergeCell ref="B17:B18"/>
    <mergeCell ref="C17:C18"/>
    <mergeCell ref="E17:E18"/>
    <mergeCell ref="A11:A12"/>
    <mergeCell ref="B11:B12"/>
    <mergeCell ref="C11:C12"/>
    <mergeCell ref="E11:E12"/>
    <mergeCell ref="A13:A14"/>
    <mergeCell ref="B13:B14"/>
    <mergeCell ref="C13:C14"/>
    <mergeCell ref="E13:E14"/>
    <mergeCell ref="B7:B8"/>
    <mergeCell ref="C7:C8"/>
    <mergeCell ref="E7:E8"/>
    <mergeCell ref="A9:A10"/>
    <mergeCell ref="B9:B10"/>
    <mergeCell ref="C9:C10"/>
    <mergeCell ref="E9:E10"/>
    <mergeCell ref="A7:A8"/>
    <mergeCell ref="A2:A3"/>
    <mergeCell ref="C2:C3"/>
    <mergeCell ref="E2:E3"/>
    <mergeCell ref="A4:A6"/>
    <mergeCell ref="B4:B6"/>
    <mergeCell ref="C4:C6"/>
    <mergeCell ref="E4:E6"/>
  </mergeCells>
  <hyperlinks>
    <hyperlink ref="D8" r:id="rId1" display="mailto:asosh06@mail.ru"/>
    <hyperlink ref="D10" r:id="rId2" display="mailto:leva19582911-@mail.ru"/>
    <hyperlink ref="D12" r:id="rId3" display="mailto:zag-sosh@yandex.ru"/>
    <hyperlink ref="D14" r:id="rId4" display="mailto:timmarina69@mail.ru"/>
    <hyperlink ref="D16" r:id="rId5" display="mailto:Kutluevo2010@yandex.ru"/>
    <hyperlink ref="D18" r:id="rId6" display="mailto:lsh28@mail.ru"/>
    <hyperlink ref="D20" r:id="rId7" display="mailto:martinovka1@rambler.ru"/>
    <hyperlink ref="D22" r:id="rId8" display="mailto:mohc1957@rambler.ru"/>
    <hyperlink ref="D24" r:id="rId9" display="mailto:NSOSH06@MAIL.RU"/>
    <hyperlink ref="D26" r:id="rId10" display="mailto:rya-schkola@yandex.ru"/>
    <hyperlink ref="D28" r:id="rId11" display="mailto:kul350@mail.ru"/>
    <hyperlink ref="D30" r:id="rId12" display="mailto:%22stmuk1%22@mail.ru"/>
    <hyperlink ref="D32" r:id="rId13" display="mailto:%22Troizksh%22@mail.ru"/>
    <hyperlink ref="D34" r:id="rId14" display="mailto:chkalov-sh@mail.ru"/>
    <hyperlink ref="D36" r:id="rId15" display="mailto:yusshckola@mail.ru"/>
    <hyperlink ref="D38" r:id="rId16" display="mailto:yakschool71@mail.ru"/>
    <hyperlink ref="D5" r:id="rId17" display="mailto:anoch@mail.ru"/>
  </hyperlinks>
  <printOptions/>
  <pageMargins left="0.7" right="0.7" top="0.75" bottom="0.75" header="0.511805555555555" footer="0.511805555555555"/>
  <pageSetup orientation="portrait" paperSize="9"/>
</worksheet>
</file>

<file path=xl/worksheets/sheet2.xml><?xml version="1.0" encoding="utf-8"?>
<worksheet xmlns="http://schemas.openxmlformats.org/spreadsheetml/2006/main" xmlns:r="http://schemas.openxmlformats.org/officeDocument/2006/relationships">
  <dimension ref="A1:J4"/>
  <sheetViews>
    <sheetView zoomScalePageLayoutView="60" workbookViewId="0" topLeftCell="A1">
      <selection activeCell="B6" sqref="B6"/>
    </sheetView>
  </sheetViews>
  <sheetFormatPr defaultColWidth="8.00390625" defaultRowHeight="14.25"/>
  <cols>
    <col min="1" max="1" width="9.25390625" style="1" customWidth="1"/>
    <col min="2" max="2" width="22.875" style="1" customWidth="1"/>
    <col min="3" max="3" width="39.50390625" style="1" customWidth="1"/>
    <col min="4" max="16384" width="8.00390625" style="1" customWidth="1"/>
  </cols>
  <sheetData>
    <row r="1" spans="1:6" ht="15">
      <c r="A1" s="409" t="s">
        <v>2</v>
      </c>
      <c r="B1" s="409"/>
      <c r="C1" s="409"/>
      <c r="D1" s="409"/>
      <c r="E1" s="409"/>
      <c r="F1" s="409"/>
    </row>
    <row r="2" spans="1:10" ht="21.75" customHeight="1">
      <c r="A2" s="3"/>
      <c r="B2" s="4"/>
      <c r="C2" s="4"/>
      <c r="D2" s="4"/>
      <c r="E2" s="4"/>
      <c r="F2" s="4"/>
      <c r="G2" s="5"/>
      <c r="H2" s="6"/>
      <c r="I2" s="7"/>
      <c r="J2" s="7"/>
    </row>
    <row r="3" spans="1:8" ht="15">
      <c r="A3" s="28" t="s">
        <v>3</v>
      </c>
      <c r="B3" s="28" t="s">
        <v>225</v>
      </c>
      <c r="C3" s="28" t="s">
        <v>5</v>
      </c>
      <c r="D3" s="9"/>
      <c r="E3" s="9"/>
      <c r="F3" s="9"/>
      <c r="G3" s="2"/>
      <c r="H3" s="10"/>
    </row>
    <row r="4" spans="1:8" ht="61.5" customHeight="1">
      <c r="A4" s="16">
        <v>1</v>
      </c>
      <c r="B4" s="16" t="s">
        <v>223</v>
      </c>
      <c r="C4" s="16" t="s">
        <v>224</v>
      </c>
      <c r="D4" s="11"/>
      <c r="E4" s="11"/>
      <c r="F4" s="11"/>
      <c r="G4" s="12"/>
      <c r="H4" s="10"/>
    </row>
  </sheetData>
  <sheetProtection/>
  <mergeCells count="1">
    <mergeCell ref="A1:F1"/>
  </mergeCells>
  <printOptions/>
  <pageMargins left="0.7" right="0.7" top="0.75" bottom="0.75" header="0.511805555555555" footer="0.511805555555555"/>
  <pageSetup orientation="portrait" paperSize="9"/>
</worksheet>
</file>

<file path=xl/worksheets/sheet3.xml><?xml version="1.0" encoding="utf-8"?>
<worksheet xmlns="http://schemas.openxmlformats.org/spreadsheetml/2006/main" xmlns:r="http://schemas.openxmlformats.org/officeDocument/2006/relationships">
  <dimension ref="A1:L10"/>
  <sheetViews>
    <sheetView zoomScalePageLayoutView="60" workbookViewId="0" topLeftCell="A1">
      <selection activeCell="A1" sqref="A1"/>
    </sheetView>
  </sheetViews>
  <sheetFormatPr defaultColWidth="8.00390625" defaultRowHeight="14.25"/>
  <cols>
    <col min="1" max="16384" width="8.00390625" style="1" customWidth="1"/>
  </cols>
  <sheetData>
    <row r="1" spans="1:12" ht="15">
      <c r="A1" s="13"/>
      <c r="B1" s="13"/>
      <c r="C1" s="13"/>
      <c r="D1" s="13"/>
      <c r="E1" s="13"/>
      <c r="F1" s="13"/>
      <c r="G1" s="13"/>
      <c r="H1" s="13"/>
      <c r="I1" s="13"/>
      <c r="J1" s="13"/>
      <c r="K1" s="14"/>
      <c r="L1" s="14"/>
    </row>
    <row r="2" spans="1:12" ht="15">
      <c r="A2" s="410" t="s">
        <v>6</v>
      </c>
      <c r="B2" s="410"/>
      <c r="C2" s="410"/>
      <c r="D2" s="410"/>
      <c r="E2" s="410"/>
      <c r="F2" s="13"/>
      <c r="G2" s="13"/>
      <c r="H2" s="13"/>
      <c r="I2" s="13"/>
      <c r="J2" s="13"/>
      <c r="K2" s="14"/>
      <c r="L2" s="14"/>
    </row>
    <row r="3" spans="1:12" ht="15">
      <c r="A3" s="13"/>
      <c r="B3" s="13"/>
      <c r="C3" s="13"/>
      <c r="D3" s="13"/>
      <c r="E3" s="13"/>
      <c r="F3" s="13"/>
      <c r="G3" s="13"/>
      <c r="H3" s="13"/>
      <c r="I3" s="13"/>
      <c r="J3" s="13"/>
      <c r="K3" s="14"/>
      <c r="L3" s="14"/>
    </row>
    <row r="4" spans="1:12" ht="15">
      <c r="A4" s="13" t="s">
        <v>7</v>
      </c>
      <c r="B4" s="13"/>
      <c r="C4" s="13"/>
      <c r="D4" s="13"/>
      <c r="E4" s="13"/>
      <c r="F4" s="13"/>
      <c r="G4" s="13"/>
      <c r="H4" s="13"/>
      <c r="I4" s="13"/>
      <c r="J4" s="13"/>
      <c r="K4" s="14"/>
      <c r="L4" s="14"/>
    </row>
    <row r="5" spans="1:12" ht="15">
      <c r="A5" s="13" t="s">
        <v>8</v>
      </c>
      <c r="B5" s="13"/>
      <c r="C5" s="13"/>
      <c r="D5" s="13"/>
      <c r="E5" s="13"/>
      <c r="F5" s="13"/>
      <c r="G5" s="13"/>
      <c r="H5" s="13"/>
      <c r="I5" s="13"/>
      <c r="J5" s="13"/>
      <c r="K5" s="14"/>
      <c r="L5" s="14"/>
    </row>
    <row r="6" spans="1:12" ht="15">
      <c r="A6" s="13" t="s">
        <v>9</v>
      </c>
      <c r="B6" s="13"/>
      <c r="C6" s="13"/>
      <c r="D6" s="13"/>
      <c r="E6" s="13"/>
      <c r="F6" s="13"/>
      <c r="G6" s="13"/>
      <c r="H6" s="13"/>
      <c r="I6" s="13"/>
      <c r="J6" s="13"/>
      <c r="K6" s="14"/>
      <c r="L6" s="14"/>
    </row>
    <row r="7" spans="1:12" ht="15">
      <c r="A7" s="13" t="s">
        <v>10</v>
      </c>
      <c r="B7" s="13"/>
      <c r="C7" s="13"/>
      <c r="D7" s="13"/>
      <c r="E7" s="13"/>
      <c r="F7" s="13"/>
      <c r="G7" s="13"/>
      <c r="H7" s="13"/>
      <c r="I7" s="13"/>
      <c r="J7" s="13"/>
      <c r="K7" s="14"/>
      <c r="L7" s="14"/>
    </row>
    <row r="8" spans="1:12" ht="15">
      <c r="A8" s="13" t="s">
        <v>11</v>
      </c>
      <c r="B8" s="13"/>
      <c r="C8" s="13"/>
      <c r="D8" s="13"/>
      <c r="E8" s="13"/>
      <c r="F8" s="13"/>
      <c r="G8" s="13"/>
      <c r="H8" s="13"/>
      <c r="I8" s="13"/>
      <c r="J8" s="13"/>
      <c r="K8" s="14"/>
      <c r="L8" s="14"/>
    </row>
    <row r="9" spans="1:12" ht="15">
      <c r="A9" s="13" t="s">
        <v>12</v>
      </c>
      <c r="B9" s="13"/>
      <c r="C9" s="13"/>
      <c r="D9" s="13"/>
      <c r="E9" s="13"/>
      <c r="F9" s="13"/>
      <c r="G9" s="13"/>
      <c r="H9" s="13"/>
      <c r="I9" s="13"/>
      <c r="J9" s="13"/>
      <c r="K9" s="14"/>
      <c r="L9" s="14"/>
    </row>
    <row r="10" spans="1:12" ht="15">
      <c r="A10" s="13" t="s">
        <v>13</v>
      </c>
      <c r="B10" s="13"/>
      <c r="C10" s="13"/>
      <c r="D10" s="13"/>
      <c r="E10" s="13"/>
      <c r="F10" s="13"/>
      <c r="G10" s="13"/>
      <c r="H10" s="13"/>
      <c r="I10" s="13"/>
      <c r="J10" s="13"/>
      <c r="K10" s="14"/>
      <c r="L10" s="14"/>
    </row>
  </sheetData>
  <sheetProtection/>
  <mergeCells count="1">
    <mergeCell ref="A2:E2"/>
  </mergeCells>
  <printOptions/>
  <pageMargins left="0.7" right="0.7" top="0.75" bottom="0.75" header="0.511805555555555" footer="0.511805555555555"/>
  <pageSetup orientation="portrait" paperSize="9"/>
</worksheet>
</file>

<file path=xl/worksheets/sheet4.xml><?xml version="1.0" encoding="utf-8"?>
<worksheet xmlns="http://schemas.openxmlformats.org/spreadsheetml/2006/main" xmlns:r="http://schemas.openxmlformats.org/officeDocument/2006/relationships">
  <dimension ref="A2:K30"/>
  <sheetViews>
    <sheetView zoomScalePageLayoutView="60" workbookViewId="0" topLeftCell="A1">
      <selection activeCell="D10" sqref="D10"/>
    </sheetView>
  </sheetViews>
  <sheetFormatPr defaultColWidth="8.00390625" defaultRowHeight="14.25"/>
  <cols>
    <col min="1" max="1" width="12.00390625" style="1" bestFit="1" customWidth="1"/>
    <col min="2" max="2" width="25.50390625" style="1" bestFit="1" customWidth="1"/>
    <col min="3" max="3" width="15.50390625" style="1" bestFit="1" customWidth="1"/>
    <col min="4" max="4" width="4.625" style="1" bestFit="1" customWidth="1"/>
    <col min="5" max="9" width="8.00390625" style="1" customWidth="1"/>
    <col min="10" max="10" width="12.75390625" style="1" customWidth="1"/>
    <col min="11" max="11" width="12.00390625" style="1" customWidth="1"/>
    <col min="12" max="16384" width="8.00390625" style="1" customWidth="1"/>
  </cols>
  <sheetData>
    <row r="2" spans="1:6" ht="52.5" customHeight="1">
      <c r="A2" s="411" t="s">
        <v>14</v>
      </c>
      <c r="B2" s="411"/>
      <c r="C2" s="411"/>
      <c r="D2" s="411"/>
      <c r="E2" s="15"/>
      <c r="F2" s="15"/>
    </row>
    <row r="3" spans="1:11" ht="30">
      <c r="A3" s="16" t="s">
        <v>15</v>
      </c>
      <c r="B3" s="16" t="s">
        <v>16</v>
      </c>
      <c r="C3" s="16" t="s">
        <v>17</v>
      </c>
      <c r="D3" s="16" t="s">
        <v>18</v>
      </c>
      <c r="E3" s="17"/>
      <c r="F3" s="17"/>
      <c r="G3" s="17"/>
      <c r="H3" s="17"/>
      <c r="I3" s="17"/>
      <c r="J3" s="17"/>
      <c r="K3" s="17"/>
    </row>
    <row r="4" spans="1:11" ht="15">
      <c r="A4" s="18" t="s">
        <v>226</v>
      </c>
      <c r="B4" s="19" t="s">
        <v>19</v>
      </c>
      <c r="C4" s="19" t="s">
        <v>20</v>
      </c>
      <c r="D4" s="19">
        <v>11</v>
      </c>
      <c r="E4" s="10"/>
      <c r="F4" s="10"/>
      <c r="G4" s="10"/>
      <c r="H4" s="10"/>
      <c r="I4" s="10"/>
      <c r="J4" s="10"/>
      <c r="K4" s="10"/>
    </row>
    <row r="5" spans="1:11" ht="15">
      <c r="A5" s="18" t="s">
        <v>227</v>
      </c>
      <c r="B5" s="19" t="s">
        <v>21</v>
      </c>
      <c r="C5" s="19" t="s">
        <v>20</v>
      </c>
      <c r="D5" s="19">
        <v>10</v>
      </c>
      <c r="E5" s="10"/>
      <c r="F5" s="10"/>
      <c r="G5" s="10"/>
      <c r="H5" s="10"/>
      <c r="I5" s="10"/>
      <c r="J5" s="10"/>
      <c r="K5" s="10"/>
    </row>
    <row r="6" spans="1:11" ht="15">
      <c r="A6" s="18" t="s">
        <v>228</v>
      </c>
      <c r="B6" s="19" t="s">
        <v>22</v>
      </c>
      <c r="C6" s="19" t="s">
        <v>20</v>
      </c>
      <c r="D6" s="19">
        <v>10</v>
      </c>
      <c r="E6" s="10"/>
      <c r="F6" s="10"/>
      <c r="G6" s="10"/>
      <c r="H6" s="10"/>
      <c r="I6" s="10"/>
      <c r="J6" s="10"/>
      <c r="K6" s="10"/>
    </row>
    <row r="7" spans="1:11" ht="15">
      <c r="A7" s="18" t="s">
        <v>229</v>
      </c>
      <c r="B7" s="19" t="s">
        <v>23</v>
      </c>
      <c r="C7" s="19" t="s">
        <v>20</v>
      </c>
      <c r="D7" s="19">
        <v>10</v>
      </c>
      <c r="E7" s="10"/>
      <c r="F7" s="10"/>
      <c r="G7" s="10"/>
      <c r="H7" s="10"/>
      <c r="I7" s="10"/>
      <c r="J7" s="10"/>
      <c r="K7" s="10"/>
    </row>
    <row r="8" spans="1:11" ht="15">
      <c r="A8" s="18" t="s">
        <v>230</v>
      </c>
      <c r="B8" s="19" t="s">
        <v>19</v>
      </c>
      <c r="C8" s="19" t="s">
        <v>24</v>
      </c>
      <c r="D8" s="19">
        <v>11</v>
      </c>
      <c r="E8" s="10"/>
      <c r="F8" s="10"/>
      <c r="G8" s="10"/>
      <c r="H8" s="10"/>
      <c r="I8" s="10"/>
      <c r="J8" s="10"/>
      <c r="K8" s="10"/>
    </row>
    <row r="9" spans="1:11" ht="15">
      <c r="A9" s="18" t="s">
        <v>231</v>
      </c>
      <c r="B9" s="19" t="s">
        <v>21</v>
      </c>
      <c r="C9" s="19" t="s">
        <v>24</v>
      </c>
      <c r="D9" s="19">
        <v>10</v>
      </c>
      <c r="E9" s="10"/>
      <c r="F9" s="10"/>
      <c r="G9" s="10"/>
      <c r="H9" s="10"/>
      <c r="I9" s="10"/>
      <c r="J9" s="10"/>
      <c r="K9" s="10"/>
    </row>
    <row r="10" spans="1:11" ht="15">
      <c r="A10" s="18" t="s">
        <v>232</v>
      </c>
      <c r="B10" s="19" t="s">
        <v>22</v>
      </c>
      <c r="C10" s="19" t="s">
        <v>24</v>
      </c>
      <c r="D10" s="19">
        <v>10</v>
      </c>
      <c r="E10" s="10"/>
      <c r="F10" s="10"/>
      <c r="G10" s="10"/>
      <c r="H10" s="10"/>
      <c r="I10" s="10"/>
      <c r="J10" s="10"/>
      <c r="K10" s="10"/>
    </row>
    <row r="11" spans="1:11" ht="15">
      <c r="A11" s="18" t="s">
        <v>233</v>
      </c>
      <c r="B11" s="19" t="s">
        <v>23</v>
      </c>
      <c r="C11" s="19" t="s">
        <v>24</v>
      </c>
      <c r="D11" s="19">
        <v>10</v>
      </c>
      <c r="E11" s="10"/>
      <c r="F11" s="10"/>
      <c r="G11" s="10"/>
      <c r="H11" s="10"/>
      <c r="I11" s="10"/>
      <c r="J11" s="10"/>
      <c r="K11" s="10"/>
    </row>
    <row r="12" spans="1:11" ht="15">
      <c r="A12" s="20" t="s">
        <v>25</v>
      </c>
      <c r="B12" s="19" t="s">
        <v>26</v>
      </c>
      <c r="C12" s="19" t="s">
        <v>20</v>
      </c>
      <c r="D12" s="19">
        <v>10</v>
      </c>
      <c r="E12" s="10"/>
      <c r="F12" s="10"/>
      <c r="G12" s="10"/>
      <c r="H12" s="10"/>
      <c r="I12" s="10"/>
      <c r="J12" s="10"/>
      <c r="K12" s="10"/>
    </row>
    <row r="13" spans="1:11" ht="15">
      <c r="A13" s="20" t="s">
        <v>27</v>
      </c>
      <c r="B13" s="19" t="s">
        <v>26</v>
      </c>
      <c r="C13" s="19" t="s">
        <v>20</v>
      </c>
      <c r="D13" s="19">
        <v>11</v>
      </c>
      <c r="E13" s="10"/>
      <c r="F13" s="10"/>
      <c r="G13" s="10"/>
      <c r="H13" s="10"/>
      <c r="I13" s="10"/>
      <c r="J13" s="10"/>
      <c r="K13" s="10"/>
    </row>
    <row r="14" spans="1:11" ht="15">
      <c r="A14" s="20" t="s">
        <v>25</v>
      </c>
      <c r="B14" s="19" t="s">
        <v>26</v>
      </c>
      <c r="C14" s="19" t="s">
        <v>24</v>
      </c>
      <c r="D14" s="19">
        <v>10</v>
      </c>
      <c r="E14" s="10"/>
      <c r="F14" s="10"/>
      <c r="G14" s="10"/>
      <c r="H14" s="10"/>
      <c r="I14" s="10"/>
      <c r="J14" s="10"/>
      <c r="K14" s="10"/>
    </row>
    <row r="15" spans="1:11" ht="15">
      <c r="A15" s="20" t="s">
        <v>28</v>
      </c>
      <c r="B15" s="19" t="s">
        <v>26</v>
      </c>
      <c r="C15" s="19" t="s">
        <v>24</v>
      </c>
      <c r="D15" s="19">
        <v>11</v>
      </c>
      <c r="E15" s="10"/>
      <c r="F15" s="10"/>
      <c r="G15" s="10"/>
      <c r="H15" s="10"/>
      <c r="I15" s="10"/>
      <c r="J15" s="10"/>
      <c r="K15" s="10"/>
    </row>
    <row r="16" spans="1:11" ht="15">
      <c r="A16" s="18" t="s">
        <v>234</v>
      </c>
      <c r="B16" s="19" t="s">
        <v>29</v>
      </c>
      <c r="C16" s="19" t="s">
        <v>20</v>
      </c>
      <c r="D16" s="19">
        <v>10</v>
      </c>
      <c r="E16" s="10"/>
      <c r="F16" s="10"/>
      <c r="G16" s="10"/>
      <c r="H16" s="10"/>
      <c r="I16" s="10"/>
      <c r="J16" s="10"/>
      <c r="K16" s="10"/>
    </row>
    <row r="17" spans="1:11" ht="15">
      <c r="A17" s="412" t="s">
        <v>235</v>
      </c>
      <c r="B17" s="19" t="s">
        <v>29</v>
      </c>
      <c r="C17" s="19" t="s">
        <v>20</v>
      </c>
      <c r="D17" s="19">
        <v>11</v>
      </c>
      <c r="E17" s="10"/>
      <c r="F17" s="10"/>
      <c r="G17" s="10"/>
      <c r="H17" s="10"/>
      <c r="I17" s="10"/>
      <c r="J17" s="10"/>
      <c r="K17" s="10"/>
    </row>
    <row r="18" spans="1:11" ht="15">
      <c r="A18" s="413"/>
      <c r="B18" s="19" t="s">
        <v>29</v>
      </c>
      <c r="C18" s="19" t="s">
        <v>24</v>
      </c>
      <c r="D18" s="19">
        <v>10</v>
      </c>
      <c r="E18" s="10"/>
      <c r="F18" s="10"/>
      <c r="G18" s="10"/>
      <c r="H18" s="10"/>
      <c r="I18" s="10"/>
      <c r="J18" s="10"/>
      <c r="K18" s="10"/>
    </row>
    <row r="19" spans="1:11" ht="15">
      <c r="A19" s="18" t="s">
        <v>234</v>
      </c>
      <c r="B19" s="19" t="s">
        <v>29</v>
      </c>
      <c r="C19" s="19" t="s">
        <v>24</v>
      </c>
      <c r="D19" s="19">
        <v>11</v>
      </c>
      <c r="E19" s="10"/>
      <c r="F19" s="10"/>
      <c r="G19" s="10"/>
      <c r="H19" s="10"/>
      <c r="I19" s="10"/>
      <c r="J19" s="10"/>
      <c r="K19" s="10"/>
    </row>
    <row r="20" spans="1:4" ht="15">
      <c r="A20" s="20" t="s">
        <v>236</v>
      </c>
      <c r="B20" s="19" t="s">
        <v>29</v>
      </c>
      <c r="C20" s="19" t="s">
        <v>30</v>
      </c>
      <c r="D20" s="19">
        <v>11</v>
      </c>
    </row>
    <row r="21" spans="1:4" ht="15">
      <c r="A21" s="20" t="s">
        <v>31</v>
      </c>
      <c r="B21" s="19" t="s">
        <v>32</v>
      </c>
      <c r="C21" s="19" t="s">
        <v>20</v>
      </c>
      <c r="D21" s="19">
        <v>11</v>
      </c>
    </row>
    <row r="22" spans="1:4" ht="15">
      <c r="A22" s="20" t="s">
        <v>31</v>
      </c>
      <c r="B22" s="19" t="s">
        <v>32</v>
      </c>
      <c r="C22" s="19" t="s">
        <v>24</v>
      </c>
      <c r="D22" s="19">
        <v>11</v>
      </c>
    </row>
    <row r="23" spans="1:4" ht="15">
      <c r="A23" s="20" t="s">
        <v>33</v>
      </c>
      <c r="B23" s="19" t="s">
        <v>32</v>
      </c>
      <c r="C23" s="19" t="s">
        <v>20</v>
      </c>
      <c r="D23" s="19">
        <v>10</v>
      </c>
    </row>
    <row r="24" spans="1:4" ht="15">
      <c r="A24" s="20" t="s">
        <v>33</v>
      </c>
      <c r="B24" s="19" t="s">
        <v>32</v>
      </c>
      <c r="C24" s="19" t="s">
        <v>24</v>
      </c>
      <c r="D24" s="19">
        <v>10</v>
      </c>
    </row>
    <row r="25" spans="1:4" ht="15">
      <c r="A25" s="715" t="s">
        <v>1511</v>
      </c>
      <c r="B25" s="716" t="s">
        <v>1512</v>
      </c>
      <c r="C25" s="717" t="s">
        <v>20</v>
      </c>
      <c r="D25" s="717">
        <v>11</v>
      </c>
    </row>
    <row r="26" spans="1:4" ht="15">
      <c r="A26" s="715"/>
      <c r="B26" s="716"/>
      <c r="C26" s="717" t="s">
        <v>24</v>
      </c>
      <c r="D26" s="717">
        <v>11</v>
      </c>
    </row>
    <row r="27" spans="1:4" ht="15">
      <c r="A27" s="715" t="s">
        <v>1513</v>
      </c>
      <c r="B27" s="717" t="s">
        <v>32</v>
      </c>
      <c r="C27" s="717" t="s">
        <v>20</v>
      </c>
      <c r="D27" s="717">
        <v>10</v>
      </c>
    </row>
    <row r="28" spans="1:4" ht="15">
      <c r="A28" s="715"/>
      <c r="B28" s="717" t="s">
        <v>32</v>
      </c>
      <c r="C28" s="717" t="s">
        <v>24</v>
      </c>
      <c r="D28" s="717">
        <v>10</v>
      </c>
    </row>
    <row r="29" spans="1:4" ht="30" customHeight="1">
      <c r="A29" s="716" t="s">
        <v>1514</v>
      </c>
      <c r="B29" s="718" t="s">
        <v>1515</v>
      </c>
      <c r="C29" s="717" t="s">
        <v>20</v>
      </c>
      <c r="D29" s="717">
        <v>11</v>
      </c>
    </row>
    <row r="30" spans="1:4" ht="15">
      <c r="A30" s="716"/>
      <c r="B30" s="718"/>
      <c r="C30" s="717" t="s">
        <v>24</v>
      </c>
      <c r="D30" s="719">
        <v>11</v>
      </c>
    </row>
  </sheetData>
  <sheetProtection/>
  <mergeCells count="7">
    <mergeCell ref="A2:D2"/>
    <mergeCell ref="A17:A18"/>
    <mergeCell ref="A25:A26"/>
    <mergeCell ref="A27:A28"/>
    <mergeCell ref="B25:B26"/>
    <mergeCell ref="A29:A30"/>
    <mergeCell ref="B29:B30"/>
  </mergeCells>
  <printOptions/>
  <pageMargins left="0.7086614173228347" right="0.7086614173228347" top="0.7480314960629921" bottom="0.7480314960629921" header="0.5118110236220472" footer="0.5118110236220472"/>
  <pageSetup fitToHeight="0" fitToWidth="0"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dimension ref="A1:V102"/>
  <sheetViews>
    <sheetView view="pageBreakPreview" zoomScale="60" zoomScalePageLayoutView="60" workbookViewId="0" topLeftCell="A55">
      <selection activeCell="O51" sqref="O51"/>
    </sheetView>
  </sheetViews>
  <sheetFormatPr defaultColWidth="8.00390625" defaultRowHeight="14.25"/>
  <cols>
    <col min="1" max="1" width="8.00390625" style="1" customWidth="1"/>
    <col min="2" max="2" width="22.00390625" style="1" customWidth="1"/>
    <col min="3" max="3" width="10.50390625" style="1" customWidth="1"/>
    <col min="4" max="4" width="8.75390625" style="1" customWidth="1"/>
    <col min="5" max="6" width="7.50390625" style="1" customWidth="1"/>
    <col min="7" max="7" width="10.625" style="1" customWidth="1"/>
    <col min="8" max="10" width="8.00390625" style="1" customWidth="1"/>
    <col min="11" max="11" width="7.00390625" style="1" customWidth="1"/>
    <col min="12" max="12" width="5.25390625" style="1" customWidth="1"/>
    <col min="13" max="13" width="3.375" style="1" customWidth="1"/>
    <col min="14" max="14" width="10.125" style="1" customWidth="1"/>
    <col min="15" max="15" width="7.875" style="1" customWidth="1"/>
    <col min="16" max="19" width="8.00390625" style="1" customWidth="1"/>
    <col min="20" max="20" width="11.50390625" style="1" customWidth="1"/>
    <col min="21" max="21" width="10.375" style="1" customWidth="1"/>
    <col min="22" max="16384" width="8.00390625" style="1" customWidth="1"/>
  </cols>
  <sheetData>
    <row r="1" spans="1:11" ht="30" customHeight="1">
      <c r="A1" s="418" t="s">
        <v>34</v>
      </c>
      <c r="B1" s="418"/>
      <c r="C1" s="418"/>
      <c r="D1" s="418"/>
      <c r="E1" s="418"/>
      <c r="F1" s="418"/>
      <c r="G1" s="418"/>
      <c r="H1" s="418"/>
      <c r="I1" s="13"/>
      <c r="J1" s="13"/>
      <c r="K1" s="13"/>
    </row>
    <row r="2" spans="1:11" ht="15">
      <c r="A2" s="13"/>
      <c r="B2" s="725" t="s">
        <v>35</v>
      </c>
      <c r="C2" s="13"/>
      <c r="D2" s="13"/>
      <c r="E2" s="13"/>
      <c r="F2" s="13"/>
      <c r="G2" s="13"/>
      <c r="H2" s="13"/>
      <c r="I2" s="13"/>
      <c r="J2" s="13"/>
      <c r="K2" s="13"/>
    </row>
    <row r="3" spans="1:11" ht="26.25" customHeight="1">
      <c r="A3" s="60" t="s">
        <v>36</v>
      </c>
      <c r="B3" s="60" t="s">
        <v>37</v>
      </c>
      <c r="C3" s="61" t="s">
        <v>38</v>
      </c>
      <c r="D3" s="61" t="s">
        <v>39</v>
      </c>
      <c r="E3" s="61" t="s">
        <v>40</v>
      </c>
      <c r="F3" s="61" t="s">
        <v>41</v>
      </c>
      <c r="G3" s="61" t="s">
        <v>42</v>
      </c>
      <c r="H3" s="61" t="s">
        <v>43</v>
      </c>
      <c r="I3" s="13"/>
      <c r="J3" s="13"/>
      <c r="K3" s="13"/>
    </row>
    <row r="4" spans="1:11" ht="15">
      <c r="A4" s="28" t="s">
        <v>44</v>
      </c>
      <c r="B4" s="415">
        <v>4</v>
      </c>
      <c r="C4" s="56">
        <v>222</v>
      </c>
      <c r="D4" s="56">
        <v>222</v>
      </c>
      <c r="E4" s="64" t="s">
        <v>238</v>
      </c>
      <c r="F4" s="64">
        <v>0.1</v>
      </c>
      <c r="G4" s="64">
        <v>0.343</v>
      </c>
      <c r="H4" s="64">
        <v>0.51</v>
      </c>
      <c r="I4" s="13"/>
      <c r="J4" s="13"/>
      <c r="K4" s="13"/>
    </row>
    <row r="5" spans="1:11" ht="15">
      <c r="A5" s="28" t="s">
        <v>1516</v>
      </c>
      <c r="B5" s="416"/>
      <c r="C5" s="159">
        <v>200</v>
      </c>
      <c r="D5" s="159">
        <v>200</v>
      </c>
      <c r="E5" s="64">
        <v>0</v>
      </c>
      <c r="F5" s="64">
        <v>0.365</v>
      </c>
      <c r="G5" s="64">
        <v>0.405</v>
      </c>
      <c r="H5" s="64">
        <v>0.23</v>
      </c>
      <c r="I5" s="13"/>
      <c r="J5" s="13"/>
      <c r="K5" s="13"/>
    </row>
    <row r="6" spans="1:11" ht="15">
      <c r="A6" s="414"/>
      <c r="B6" s="414"/>
      <c r="C6" s="414"/>
      <c r="D6" s="414"/>
      <c r="E6" s="414"/>
      <c r="F6" s="414"/>
      <c r="G6" s="414"/>
      <c r="H6" s="414"/>
      <c r="I6" s="13"/>
      <c r="J6" s="13"/>
      <c r="K6" s="13"/>
    </row>
    <row r="7" spans="1:11" s="63" customFormat="1" ht="15">
      <c r="A7" s="53" t="s">
        <v>237</v>
      </c>
      <c r="B7" s="62" t="s">
        <v>18</v>
      </c>
      <c r="C7" s="62" t="s">
        <v>38</v>
      </c>
      <c r="D7" s="62" t="s">
        <v>45</v>
      </c>
      <c r="E7" s="53">
        <v>5</v>
      </c>
      <c r="F7" s="53">
        <v>4</v>
      </c>
      <c r="G7" s="52">
        <v>3</v>
      </c>
      <c r="H7" s="52">
        <v>2</v>
      </c>
      <c r="I7" s="21"/>
      <c r="J7" s="21"/>
      <c r="K7" s="21"/>
    </row>
    <row r="8" spans="1:11" ht="14.25" customHeight="1">
      <c r="A8" s="414" t="s">
        <v>44</v>
      </c>
      <c r="B8" s="22" t="s">
        <v>46</v>
      </c>
      <c r="C8" s="415">
        <v>253</v>
      </c>
      <c r="D8" s="415">
        <v>253</v>
      </c>
      <c r="E8" s="64">
        <v>0.26</v>
      </c>
      <c r="F8" s="64">
        <v>0.35</v>
      </c>
      <c r="G8" s="64">
        <v>0.39</v>
      </c>
      <c r="H8" s="64">
        <v>0</v>
      </c>
      <c r="I8" s="13"/>
      <c r="J8" s="13"/>
      <c r="K8" s="13"/>
    </row>
    <row r="9" spans="1:11" ht="15">
      <c r="A9" s="414"/>
      <c r="B9" s="22" t="s">
        <v>47</v>
      </c>
      <c r="C9" s="416"/>
      <c r="D9" s="416"/>
      <c r="E9" s="64">
        <v>0.24</v>
      </c>
      <c r="F9" s="64">
        <v>0.38</v>
      </c>
      <c r="G9" s="64">
        <v>0.38</v>
      </c>
      <c r="H9" s="64">
        <v>0</v>
      </c>
      <c r="I9" s="13"/>
      <c r="J9" s="13"/>
      <c r="K9" s="13"/>
    </row>
    <row r="10" spans="1:11" ht="16.5" customHeight="1">
      <c r="A10" s="414"/>
      <c r="B10" s="22" t="s">
        <v>48</v>
      </c>
      <c r="C10" s="415">
        <v>225</v>
      </c>
      <c r="D10" s="415">
        <v>225</v>
      </c>
      <c r="E10" s="64">
        <v>0.21</v>
      </c>
      <c r="F10" s="64">
        <v>0.39</v>
      </c>
      <c r="G10" s="64">
        <v>0.4</v>
      </c>
      <c r="H10" s="64">
        <v>0</v>
      </c>
      <c r="I10" s="13"/>
      <c r="J10" s="13"/>
      <c r="K10" s="13"/>
    </row>
    <row r="11" spans="1:11" ht="16.5" customHeight="1">
      <c r="A11" s="414"/>
      <c r="B11" s="22" t="s">
        <v>49</v>
      </c>
      <c r="C11" s="416"/>
      <c r="D11" s="416"/>
      <c r="E11" s="64">
        <v>0.18</v>
      </c>
      <c r="F11" s="64">
        <v>0.37</v>
      </c>
      <c r="G11" s="64">
        <v>0.45</v>
      </c>
      <c r="H11" s="64">
        <v>0</v>
      </c>
      <c r="I11" s="13"/>
      <c r="J11" s="13"/>
      <c r="K11" s="13"/>
    </row>
    <row r="12" spans="1:11" ht="16.5" customHeight="1">
      <c r="A12" s="414" t="s">
        <v>1516</v>
      </c>
      <c r="B12" s="22" t="s">
        <v>46</v>
      </c>
      <c r="C12" s="415">
        <v>197</v>
      </c>
      <c r="D12" s="415">
        <v>197</v>
      </c>
      <c r="E12" s="64">
        <v>0.13</v>
      </c>
      <c r="F12" s="64">
        <v>0.46</v>
      </c>
      <c r="G12" s="64">
        <v>0.41</v>
      </c>
      <c r="H12" s="64">
        <v>0</v>
      </c>
      <c r="I12" s="13"/>
      <c r="J12" s="13"/>
      <c r="K12" s="13"/>
    </row>
    <row r="13" spans="1:11" ht="16.5" customHeight="1">
      <c r="A13" s="414"/>
      <c r="B13" s="22" t="s">
        <v>47</v>
      </c>
      <c r="C13" s="416"/>
      <c r="D13" s="416"/>
      <c r="E13" s="64">
        <v>0.22</v>
      </c>
      <c r="F13" s="64">
        <v>0.42</v>
      </c>
      <c r="G13" s="64">
        <v>0.36</v>
      </c>
      <c r="H13" s="64">
        <v>0</v>
      </c>
      <c r="I13" s="13"/>
      <c r="J13" s="13"/>
      <c r="K13" s="13"/>
    </row>
    <row r="14" spans="1:11" ht="16.5" customHeight="1">
      <c r="A14" s="414"/>
      <c r="B14" s="22" t="s">
        <v>48</v>
      </c>
      <c r="C14" s="415">
        <v>245</v>
      </c>
      <c r="D14" s="415">
        <v>245</v>
      </c>
      <c r="E14" s="64">
        <v>0.17</v>
      </c>
      <c r="F14" s="64">
        <v>0.49</v>
      </c>
      <c r="G14" s="64">
        <v>0.34</v>
      </c>
      <c r="H14" s="64">
        <v>0</v>
      </c>
      <c r="I14" s="13"/>
      <c r="J14" s="13"/>
      <c r="K14" s="13"/>
    </row>
    <row r="15" spans="1:11" ht="16.5" customHeight="1">
      <c r="A15" s="414"/>
      <c r="B15" s="22" t="s">
        <v>49</v>
      </c>
      <c r="C15" s="416"/>
      <c r="D15" s="416"/>
      <c r="E15" s="64">
        <v>0.17</v>
      </c>
      <c r="F15" s="64">
        <v>0.5</v>
      </c>
      <c r="G15" s="64">
        <v>0.33</v>
      </c>
      <c r="H15" s="64">
        <v>0</v>
      </c>
      <c r="I15" s="13"/>
      <c r="J15" s="13"/>
      <c r="K15" s="13"/>
    </row>
    <row r="16" spans="1:11" ht="16.5" customHeight="1">
      <c r="A16" s="27"/>
      <c r="B16" s="722" t="s">
        <v>1517</v>
      </c>
      <c r="C16" s="13"/>
      <c r="D16" s="13"/>
      <c r="E16" s="13"/>
      <c r="F16" s="13"/>
      <c r="G16" s="13"/>
      <c r="H16" s="13"/>
      <c r="I16" s="13"/>
      <c r="J16" s="13"/>
      <c r="K16" s="13"/>
    </row>
    <row r="17" spans="1:11" ht="16.5" customHeight="1">
      <c r="A17" s="27"/>
      <c r="B17" s="723" t="s">
        <v>1518</v>
      </c>
      <c r="C17" s="13"/>
      <c r="D17" s="13"/>
      <c r="E17" s="13"/>
      <c r="F17" s="13"/>
      <c r="G17" s="13"/>
      <c r="H17" s="13"/>
      <c r="I17" s="13"/>
      <c r="J17" s="13"/>
      <c r="K17" s="13"/>
    </row>
    <row r="18" spans="1:11" ht="16.5" customHeight="1">
      <c r="A18" s="27"/>
      <c r="B18" s="724" t="s">
        <v>1519</v>
      </c>
      <c r="C18" s="13"/>
      <c r="D18" s="13"/>
      <c r="E18" s="13"/>
      <c r="F18" s="13"/>
      <c r="G18" s="13"/>
      <c r="H18" s="13"/>
      <c r="I18" s="13"/>
      <c r="J18" s="13"/>
      <c r="K18" s="13"/>
    </row>
    <row r="19" spans="1:11" ht="16.5" customHeight="1">
      <c r="A19" s="27"/>
      <c r="B19" s="723" t="s">
        <v>1520</v>
      </c>
      <c r="C19" s="13"/>
      <c r="D19" s="13"/>
      <c r="E19" s="13"/>
      <c r="F19" s="13"/>
      <c r="G19" s="13"/>
      <c r="H19" s="13"/>
      <c r="I19" s="13"/>
      <c r="J19" s="13"/>
      <c r="K19" s="13"/>
    </row>
    <row r="20" spans="1:11" ht="16.5" customHeight="1">
      <c r="A20" s="27"/>
      <c r="B20" s="724" t="s">
        <v>1521</v>
      </c>
      <c r="C20" s="13"/>
      <c r="D20" s="13"/>
      <c r="E20" s="13"/>
      <c r="F20" s="13"/>
      <c r="G20" s="13"/>
      <c r="H20" s="13"/>
      <c r="I20" s="13"/>
      <c r="J20" s="13"/>
      <c r="K20" s="13"/>
    </row>
    <row r="21" spans="1:22" ht="30.75" customHeight="1">
      <c r="A21" s="13"/>
      <c r="B21" s="411" t="s">
        <v>50</v>
      </c>
      <c r="C21" s="411"/>
      <c r="D21" s="411"/>
      <c r="E21" s="411"/>
      <c r="F21" s="411"/>
      <c r="G21" s="411"/>
      <c r="H21" s="411"/>
      <c r="I21" s="411"/>
      <c r="J21" s="411"/>
      <c r="K21" s="13"/>
      <c r="N21" s="153"/>
      <c r="O21" s="419"/>
      <c r="P21" s="419"/>
      <c r="Q21" s="419"/>
      <c r="R21" s="419"/>
      <c r="S21" s="10"/>
      <c r="T21" s="10"/>
      <c r="U21" s="10"/>
      <c r="V21" s="10"/>
    </row>
    <row r="22" spans="1:22" ht="76.5" customHeight="1">
      <c r="A22" s="160" t="s">
        <v>51</v>
      </c>
      <c r="B22" s="160" t="s">
        <v>52</v>
      </c>
      <c r="C22" s="158" t="s">
        <v>53</v>
      </c>
      <c r="D22" s="158" t="s">
        <v>54</v>
      </c>
      <c r="E22" s="158" t="s">
        <v>55</v>
      </c>
      <c r="F22" s="158" t="s">
        <v>54</v>
      </c>
      <c r="G22" s="158" t="s">
        <v>56</v>
      </c>
      <c r="H22" s="158" t="s">
        <v>54</v>
      </c>
      <c r="I22" s="158" t="s">
        <v>57</v>
      </c>
      <c r="J22" s="158" t="s">
        <v>54</v>
      </c>
      <c r="K22" s="9"/>
      <c r="N22" s="154"/>
      <c r="O22" s="154"/>
      <c r="P22" s="420"/>
      <c r="Q22" s="420"/>
      <c r="R22" s="420"/>
      <c r="S22" s="420"/>
      <c r="T22" s="417"/>
      <c r="U22" s="417"/>
      <c r="V22" s="10"/>
    </row>
    <row r="23" spans="1:22" ht="15">
      <c r="A23" s="720" t="s">
        <v>87</v>
      </c>
      <c r="B23" s="22" t="s">
        <v>239</v>
      </c>
      <c r="C23" s="159">
        <v>35</v>
      </c>
      <c r="D23" s="159">
        <v>15</v>
      </c>
      <c r="E23" s="159">
        <v>96</v>
      </c>
      <c r="F23" s="159">
        <v>41</v>
      </c>
      <c r="G23" s="159">
        <v>104</v>
      </c>
      <c r="H23" s="159">
        <v>44</v>
      </c>
      <c r="I23" s="159">
        <v>0</v>
      </c>
      <c r="J23" s="159">
        <v>0</v>
      </c>
      <c r="K23" s="9"/>
      <c r="N23" s="154"/>
      <c r="O23" s="154"/>
      <c r="P23" s="154"/>
      <c r="Q23" s="154"/>
      <c r="R23" s="154"/>
      <c r="S23" s="154"/>
      <c r="T23" s="154"/>
      <c r="U23" s="154"/>
      <c r="V23" s="10"/>
    </row>
    <row r="24" spans="1:22" ht="15">
      <c r="A24" s="721"/>
      <c r="B24" s="22" t="s">
        <v>240</v>
      </c>
      <c r="C24" s="159">
        <v>47</v>
      </c>
      <c r="D24" s="159">
        <v>20</v>
      </c>
      <c r="E24" s="159">
        <v>107</v>
      </c>
      <c r="F24" s="159">
        <v>46</v>
      </c>
      <c r="G24" s="159">
        <v>81</v>
      </c>
      <c r="H24" s="159">
        <v>34</v>
      </c>
      <c r="I24" s="159">
        <v>0</v>
      </c>
      <c r="J24" s="159">
        <v>0</v>
      </c>
      <c r="K24" s="9"/>
      <c r="N24" s="154"/>
      <c r="O24" s="154"/>
      <c r="P24" s="154"/>
      <c r="Q24" s="154"/>
      <c r="R24" s="154"/>
      <c r="S24" s="154"/>
      <c r="T24" s="154"/>
      <c r="U24" s="154"/>
      <c r="V24" s="10"/>
    </row>
    <row r="25" spans="1:22" ht="15">
      <c r="A25" s="720" t="s">
        <v>58</v>
      </c>
      <c r="B25" s="22" t="s">
        <v>1522</v>
      </c>
      <c r="C25" s="159">
        <v>67</v>
      </c>
      <c r="D25" s="159">
        <v>30</v>
      </c>
      <c r="E25" s="159">
        <v>84</v>
      </c>
      <c r="F25" s="159">
        <v>38</v>
      </c>
      <c r="G25" s="159">
        <v>70</v>
      </c>
      <c r="H25" s="159">
        <v>32</v>
      </c>
      <c r="I25" s="159">
        <v>0</v>
      </c>
      <c r="J25" s="159">
        <v>0</v>
      </c>
      <c r="K25" s="9"/>
      <c r="N25" s="154"/>
      <c r="O25" s="154"/>
      <c r="P25" s="154"/>
      <c r="Q25" s="154"/>
      <c r="R25" s="154"/>
      <c r="S25" s="154"/>
      <c r="T25" s="154"/>
      <c r="U25" s="154"/>
      <c r="V25" s="10"/>
    </row>
    <row r="26" spans="1:22" ht="15">
      <c r="A26" s="721"/>
      <c r="B26" s="22" t="s">
        <v>1523</v>
      </c>
      <c r="C26" s="159">
        <v>25</v>
      </c>
      <c r="D26" s="159">
        <v>12</v>
      </c>
      <c r="E26" s="159">
        <v>85</v>
      </c>
      <c r="F26" s="159">
        <v>38</v>
      </c>
      <c r="G26" s="159">
        <v>111</v>
      </c>
      <c r="H26" s="159">
        <v>50</v>
      </c>
      <c r="I26" s="159">
        <v>0</v>
      </c>
      <c r="J26" s="159">
        <v>0</v>
      </c>
      <c r="K26" s="9"/>
      <c r="N26" s="154"/>
      <c r="O26" s="154"/>
      <c r="P26" s="154"/>
      <c r="Q26" s="154"/>
      <c r="R26" s="154"/>
      <c r="S26" s="154"/>
      <c r="T26" s="154"/>
      <c r="U26" s="154"/>
      <c r="V26" s="10"/>
    </row>
    <row r="27" spans="1:22" ht="15">
      <c r="A27" s="26"/>
      <c r="B27" s="722" t="s">
        <v>1524</v>
      </c>
      <c r="C27" s="75"/>
      <c r="D27" s="75"/>
      <c r="E27" s="75"/>
      <c r="F27" s="75"/>
      <c r="G27" s="75"/>
      <c r="H27" s="75"/>
      <c r="I27" s="75"/>
      <c r="J27" s="75"/>
      <c r="K27" s="9"/>
      <c r="N27" s="154"/>
      <c r="O27" s="154"/>
      <c r="P27" s="154"/>
      <c r="Q27" s="154"/>
      <c r="R27" s="154"/>
      <c r="S27" s="154"/>
      <c r="T27" s="154"/>
      <c r="U27" s="154"/>
      <c r="V27" s="10"/>
    </row>
    <row r="28" spans="1:22" ht="15">
      <c r="A28" s="26"/>
      <c r="B28" s="723" t="s">
        <v>1525</v>
      </c>
      <c r="C28" s="75"/>
      <c r="D28" s="75"/>
      <c r="E28" s="75"/>
      <c r="F28" s="75"/>
      <c r="G28" s="75"/>
      <c r="H28" s="75"/>
      <c r="I28" s="75"/>
      <c r="J28" s="75"/>
      <c r="K28" s="9"/>
      <c r="N28" s="154"/>
      <c r="O28" s="154"/>
      <c r="P28" s="154"/>
      <c r="Q28" s="154"/>
      <c r="R28" s="154"/>
      <c r="S28" s="154"/>
      <c r="T28" s="154"/>
      <c r="U28" s="154"/>
      <c r="V28" s="10"/>
    </row>
    <row r="29" spans="1:22" ht="15">
      <c r="A29" s="26"/>
      <c r="B29" s="724" t="s">
        <v>1526</v>
      </c>
      <c r="C29" s="75"/>
      <c r="D29" s="75"/>
      <c r="E29" s="75"/>
      <c r="F29" s="75"/>
      <c r="G29" s="75"/>
      <c r="H29" s="75"/>
      <c r="I29" s="75"/>
      <c r="J29" s="75"/>
      <c r="K29" s="9"/>
      <c r="N29" s="154"/>
      <c r="O29" s="154"/>
      <c r="P29" s="154"/>
      <c r="Q29" s="154"/>
      <c r="R29" s="154"/>
      <c r="S29" s="154"/>
      <c r="T29" s="154"/>
      <c r="U29" s="154"/>
      <c r="V29" s="10"/>
    </row>
    <row r="30" spans="1:22" ht="15">
      <c r="A30" s="26"/>
      <c r="B30" s="724"/>
      <c r="C30" s="75"/>
      <c r="D30" s="75"/>
      <c r="E30" s="75"/>
      <c r="F30" s="75"/>
      <c r="G30" s="75"/>
      <c r="H30" s="75"/>
      <c r="I30" s="75"/>
      <c r="J30" s="75"/>
      <c r="K30" s="9"/>
      <c r="N30" s="154"/>
      <c r="O30" s="154"/>
      <c r="P30" s="154"/>
      <c r="Q30" s="154"/>
      <c r="R30" s="154"/>
      <c r="S30" s="154"/>
      <c r="T30" s="154"/>
      <c r="U30" s="154"/>
      <c r="V30" s="10"/>
    </row>
    <row r="31" spans="1:11" ht="15">
      <c r="A31" s="13"/>
      <c r="B31" s="21" t="s">
        <v>60</v>
      </c>
      <c r="C31" s="13"/>
      <c r="D31" s="13"/>
      <c r="E31" s="13"/>
      <c r="F31" s="13"/>
      <c r="G31" s="13"/>
      <c r="H31" s="13"/>
      <c r="I31" s="13"/>
      <c r="J31" s="13"/>
      <c r="K31" s="13"/>
    </row>
    <row r="32" spans="1:11" ht="57.75">
      <c r="A32" s="65" t="s">
        <v>61</v>
      </c>
      <c r="B32" s="68" t="s">
        <v>62</v>
      </c>
      <c r="C32" s="68" t="s">
        <v>63</v>
      </c>
      <c r="D32" s="160" t="s">
        <v>241</v>
      </c>
      <c r="E32" s="730" t="s">
        <v>64</v>
      </c>
      <c r="F32" s="13"/>
      <c r="G32" s="13"/>
      <c r="H32" s="29"/>
      <c r="I32" s="13"/>
      <c r="J32" s="13"/>
      <c r="K32" s="13"/>
    </row>
    <row r="33" spans="1:14" ht="25.5" customHeight="1">
      <c r="A33" s="28">
        <v>1</v>
      </c>
      <c r="B33" s="19" t="s">
        <v>65</v>
      </c>
      <c r="C33" s="56">
        <v>172</v>
      </c>
      <c r="D33" s="56">
        <v>57</v>
      </c>
      <c r="E33" s="56">
        <v>59</v>
      </c>
      <c r="F33" s="13"/>
      <c r="G33" s="13"/>
      <c r="H33" s="13"/>
      <c r="I33" s="13"/>
      <c r="J33" s="13"/>
      <c r="K33" s="13"/>
      <c r="M33" s="30"/>
      <c r="N33" s="30"/>
    </row>
    <row r="34" spans="1:11" ht="19.5" customHeight="1">
      <c r="A34" s="28">
        <v>2</v>
      </c>
      <c r="B34" s="19" t="s">
        <v>59</v>
      </c>
      <c r="C34" s="56">
        <v>172</v>
      </c>
      <c r="D34" s="56">
        <v>49</v>
      </c>
      <c r="E34" s="56">
        <v>42.5</v>
      </c>
      <c r="F34" s="13"/>
      <c r="G34" s="13"/>
      <c r="H34" s="13"/>
      <c r="I34" s="13"/>
      <c r="J34" s="13"/>
      <c r="K34" s="13"/>
    </row>
    <row r="35" spans="1:11" ht="15">
      <c r="A35" s="28">
        <v>3</v>
      </c>
      <c r="B35" s="19" t="s">
        <v>66</v>
      </c>
      <c r="C35" s="56">
        <v>46</v>
      </c>
      <c r="D35" s="56">
        <v>57</v>
      </c>
      <c r="E35" s="16">
        <v>52.5</v>
      </c>
      <c r="F35" s="13"/>
      <c r="G35" s="13"/>
      <c r="H35" s="13"/>
      <c r="I35" s="13"/>
      <c r="J35" s="13"/>
      <c r="K35" s="13"/>
    </row>
    <row r="36" spans="1:11" ht="15">
      <c r="A36" s="28">
        <v>4</v>
      </c>
      <c r="B36" s="19" t="s">
        <v>67</v>
      </c>
      <c r="C36" s="56">
        <v>33</v>
      </c>
      <c r="D36" s="56" t="s">
        <v>242</v>
      </c>
      <c r="E36" s="16">
        <v>52.3</v>
      </c>
      <c r="F36" s="13"/>
      <c r="G36" s="13"/>
      <c r="H36" s="13"/>
      <c r="I36" s="13"/>
      <c r="J36" s="13"/>
      <c r="K36" s="13"/>
    </row>
    <row r="37" spans="1:11" ht="15">
      <c r="A37" s="28">
        <v>5</v>
      </c>
      <c r="B37" s="19" t="s">
        <v>68</v>
      </c>
      <c r="C37" s="56">
        <v>34</v>
      </c>
      <c r="D37" s="56" t="s">
        <v>243</v>
      </c>
      <c r="E37" s="56">
        <v>55.1</v>
      </c>
      <c r="F37" s="13"/>
      <c r="G37" s="13"/>
      <c r="H37" s="13"/>
      <c r="I37" s="13"/>
      <c r="J37" s="13"/>
      <c r="K37" s="13"/>
    </row>
    <row r="38" spans="1:11" ht="15">
      <c r="A38" s="28">
        <v>6</v>
      </c>
      <c r="B38" s="19" t="s">
        <v>69</v>
      </c>
      <c r="C38" s="56">
        <v>23</v>
      </c>
      <c r="D38" s="56">
        <v>54.6</v>
      </c>
      <c r="E38" s="56">
        <v>50.5</v>
      </c>
      <c r="F38" s="13"/>
      <c r="G38" s="13"/>
      <c r="H38" s="13"/>
      <c r="I38" s="13"/>
      <c r="J38" s="13"/>
      <c r="K38" s="13"/>
    </row>
    <row r="39" spans="1:11" ht="15">
      <c r="A39" s="28">
        <v>7</v>
      </c>
      <c r="B39" s="19" t="s">
        <v>70</v>
      </c>
      <c r="C39" s="56">
        <v>4</v>
      </c>
      <c r="D39" s="56" t="s">
        <v>244</v>
      </c>
      <c r="E39" s="56">
        <v>44.6</v>
      </c>
      <c r="F39" s="13"/>
      <c r="G39" s="13"/>
      <c r="H39" s="13"/>
      <c r="I39" s="13"/>
      <c r="J39" s="13"/>
      <c r="K39" s="13"/>
    </row>
    <row r="40" spans="1:11" ht="15">
      <c r="A40" s="28">
        <v>8</v>
      </c>
      <c r="B40" s="19" t="s">
        <v>71</v>
      </c>
      <c r="C40" s="56">
        <v>125</v>
      </c>
      <c r="D40" s="56" t="s">
        <v>245</v>
      </c>
      <c r="E40" s="56">
        <v>56.9</v>
      </c>
      <c r="F40" s="13"/>
      <c r="G40" s="13"/>
      <c r="H40" s="13"/>
      <c r="I40" s="13"/>
      <c r="J40" s="13"/>
      <c r="K40" s="13"/>
    </row>
    <row r="41" spans="1:11" ht="15">
      <c r="A41" s="28">
        <v>9</v>
      </c>
      <c r="B41" s="19" t="s">
        <v>72</v>
      </c>
      <c r="C41" s="56">
        <v>1</v>
      </c>
      <c r="D41" s="56">
        <v>45</v>
      </c>
      <c r="E41" s="56">
        <v>58.2</v>
      </c>
      <c r="F41" s="13"/>
      <c r="G41" s="13"/>
      <c r="H41" s="13"/>
      <c r="I41" s="13"/>
      <c r="J41" s="13"/>
      <c r="K41" s="13"/>
    </row>
    <row r="42" spans="1:11" ht="15">
      <c r="A42" s="28">
        <v>10</v>
      </c>
      <c r="B42" s="19" t="s">
        <v>73</v>
      </c>
      <c r="C42" s="56">
        <v>2</v>
      </c>
      <c r="D42" s="56">
        <v>51</v>
      </c>
      <c r="E42" s="56">
        <v>53</v>
      </c>
      <c r="F42" s="13"/>
      <c r="G42" s="13"/>
      <c r="H42" s="13"/>
      <c r="I42" s="13"/>
      <c r="J42" s="13"/>
      <c r="K42" s="13"/>
    </row>
    <row r="43" spans="1:11" ht="15">
      <c r="A43" s="13"/>
      <c r="B43" s="726" t="s">
        <v>246</v>
      </c>
      <c r="C43" s="13"/>
      <c r="D43" s="13"/>
      <c r="E43" s="13"/>
      <c r="F43" s="13"/>
      <c r="G43" s="13"/>
      <c r="H43" s="13"/>
      <c r="I43" s="13"/>
      <c r="J43" s="13"/>
      <c r="K43" s="13"/>
    </row>
    <row r="44" spans="1:11" ht="15">
      <c r="A44" s="13"/>
      <c r="B44" s="727" t="s">
        <v>247</v>
      </c>
      <c r="C44" s="13"/>
      <c r="D44" s="13"/>
      <c r="E44" s="13"/>
      <c r="F44" s="13"/>
      <c r="G44" s="13"/>
      <c r="H44" s="13"/>
      <c r="I44" s="13"/>
      <c r="J44" s="13"/>
      <c r="K44" s="13"/>
    </row>
    <row r="45" spans="1:16" ht="42.75" customHeight="1">
      <c r="A45" s="13"/>
      <c r="B45" s="845" t="s">
        <v>248</v>
      </c>
      <c r="C45" s="845"/>
      <c r="D45" s="845"/>
      <c r="E45" s="845"/>
      <c r="F45" s="845"/>
      <c r="G45" s="845"/>
      <c r="H45" s="845"/>
      <c r="I45" s="845"/>
      <c r="J45" s="845"/>
      <c r="K45" s="845"/>
      <c r="L45" s="845"/>
      <c r="M45" s="845"/>
      <c r="N45" s="845"/>
      <c r="O45" s="845"/>
      <c r="P45" s="845"/>
    </row>
    <row r="46" spans="1:12" ht="15">
      <c r="A46" s="13"/>
      <c r="B46" s="25"/>
      <c r="C46" s="13"/>
      <c r="D46" s="13"/>
      <c r="E46" s="13"/>
      <c r="F46" s="13"/>
      <c r="G46" s="13"/>
      <c r="H46" s="13"/>
      <c r="I46" s="13"/>
      <c r="J46" s="13"/>
      <c r="K46" s="13"/>
      <c r="L46" s="14"/>
    </row>
    <row r="47" spans="1:11" ht="15">
      <c r="A47" s="13"/>
      <c r="B47" s="21" t="s">
        <v>75</v>
      </c>
      <c r="C47" s="21"/>
      <c r="D47" s="21"/>
      <c r="E47" s="13"/>
      <c r="F47" s="13"/>
      <c r="G47" s="13"/>
      <c r="H47" s="13"/>
      <c r="I47" s="13"/>
      <c r="J47" s="13"/>
      <c r="K47" s="13"/>
    </row>
    <row r="48" spans="1:11" ht="57.75">
      <c r="A48" s="65" t="s">
        <v>61</v>
      </c>
      <c r="B48" s="68" t="s">
        <v>62</v>
      </c>
      <c r="C48" s="68" t="s">
        <v>63</v>
      </c>
      <c r="D48" s="160" t="s">
        <v>241</v>
      </c>
      <c r="E48" s="730" t="s">
        <v>64</v>
      </c>
      <c r="F48" s="13"/>
      <c r="G48" s="13"/>
      <c r="H48" s="13"/>
      <c r="I48" s="13"/>
      <c r="J48" s="13"/>
      <c r="K48" s="13"/>
    </row>
    <row r="49" spans="1:11" ht="15">
      <c r="A49" s="28">
        <v>1</v>
      </c>
      <c r="B49" s="19" t="s">
        <v>65</v>
      </c>
      <c r="C49" s="69">
        <v>141</v>
      </c>
      <c r="D49" s="69">
        <v>56.6</v>
      </c>
      <c r="E49" s="28">
        <v>63</v>
      </c>
      <c r="F49" s="13"/>
      <c r="G49" s="13"/>
      <c r="H49" s="13"/>
      <c r="I49" s="13"/>
      <c r="J49" s="13"/>
      <c r="K49" s="13"/>
    </row>
    <row r="50" spans="1:11" ht="15">
      <c r="A50" s="28">
        <v>2</v>
      </c>
      <c r="B50" s="19" t="s">
        <v>59</v>
      </c>
      <c r="C50" s="69">
        <v>141</v>
      </c>
      <c r="D50" s="69">
        <v>53.9</v>
      </c>
      <c r="E50" s="28">
        <v>52.3</v>
      </c>
      <c r="F50" s="13"/>
      <c r="G50" s="13"/>
      <c r="H50" s="13"/>
      <c r="I50" s="13"/>
      <c r="J50" s="13"/>
      <c r="K50" s="13"/>
    </row>
    <row r="51" spans="1:11" ht="15">
      <c r="A51" s="28">
        <v>3</v>
      </c>
      <c r="B51" s="19" t="s">
        <v>66</v>
      </c>
      <c r="C51" s="69">
        <v>31</v>
      </c>
      <c r="D51" s="69">
        <v>58.3</v>
      </c>
      <c r="E51" s="70">
        <v>59</v>
      </c>
      <c r="F51" s="13"/>
      <c r="G51" s="13"/>
      <c r="H51" s="13"/>
      <c r="I51" s="13"/>
      <c r="J51" s="13"/>
      <c r="K51" s="13"/>
    </row>
    <row r="52" spans="1:11" ht="15">
      <c r="A52" s="28">
        <v>4</v>
      </c>
      <c r="B52" s="19" t="s">
        <v>67</v>
      </c>
      <c r="C52" s="69">
        <v>19</v>
      </c>
      <c r="D52" s="69">
        <v>71.8</v>
      </c>
      <c r="E52" s="70">
        <v>59</v>
      </c>
      <c r="F52" s="13"/>
      <c r="G52" s="13"/>
      <c r="H52" s="13"/>
      <c r="I52" s="13"/>
      <c r="J52" s="13"/>
      <c r="K52" s="13"/>
    </row>
    <row r="53" spans="1:11" ht="15">
      <c r="A53" s="28">
        <v>5</v>
      </c>
      <c r="B53" s="19" t="s">
        <v>68</v>
      </c>
      <c r="C53" s="69">
        <v>35</v>
      </c>
      <c r="D53" s="69">
        <v>70.6</v>
      </c>
      <c r="E53" s="28">
        <v>55</v>
      </c>
      <c r="F53" s="13"/>
      <c r="G53" s="13"/>
      <c r="H53" s="13"/>
      <c r="I53" s="13"/>
      <c r="J53" s="13"/>
      <c r="K53" s="13"/>
    </row>
    <row r="54" spans="1:11" ht="15">
      <c r="A54" s="28">
        <v>6</v>
      </c>
      <c r="B54" s="19" t="s">
        <v>69</v>
      </c>
      <c r="C54" s="69">
        <v>6</v>
      </c>
      <c r="D54" s="69" t="s">
        <v>249</v>
      </c>
      <c r="E54" s="28">
        <v>61</v>
      </c>
      <c r="F54" s="13"/>
      <c r="G54" s="13"/>
      <c r="H54" s="13"/>
      <c r="I54" s="13"/>
      <c r="J54" s="13"/>
      <c r="K54" s="13"/>
    </row>
    <row r="55" spans="1:11" ht="15">
      <c r="A55" s="28">
        <v>7</v>
      </c>
      <c r="B55" s="19" t="s">
        <v>70</v>
      </c>
      <c r="C55" s="69">
        <v>2</v>
      </c>
      <c r="D55" s="69" t="s">
        <v>251</v>
      </c>
      <c r="E55" s="28">
        <v>57</v>
      </c>
      <c r="F55" s="13"/>
      <c r="G55" s="13"/>
      <c r="H55" s="13"/>
      <c r="I55" s="13"/>
      <c r="J55" s="13"/>
      <c r="K55" s="13"/>
    </row>
    <row r="56" spans="1:11" ht="15">
      <c r="A56" s="28">
        <v>8</v>
      </c>
      <c r="B56" s="19" t="s">
        <v>71</v>
      </c>
      <c r="C56" s="69">
        <v>60</v>
      </c>
      <c r="D56" s="69">
        <v>65.1</v>
      </c>
      <c r="E56" s="28">
        <v>59</v>
      </c>
      <c r="F56" s="13"/>
      <c r="G56" s="13"/>
      <c r="H56" s="13"/>
      <c r="I56" s="13"/>
      <c r="J56" s="13"/>
      <c r="K56" s="13"/>
    </row>
    <row r="57" spans="1:11" ht="15">
      <c r="A57" s="28">
        <v>9</v>
      </c>
      <c r="B57" s="19" t="s">
        <v>72</v>
      </c>
      <c r="C57" s="69">
        <v>4</v>
      </c>
      <c r="D57" s="69">
        <v>63.7</v>
      </c>
      <c r="E57" s="28">
        <v>67</v>
      </c>
      <c r="F57" s="13"/>
      <c r="G57" s="13"/>
      <c r="H57" s="13"/>
      <c r="I57" s="13"/>
      <c r="J57" s="13"/>
      <c r="K57" s="13"/>
    </row>
    <row r="58" spans="1:11" ht="15">
      <c r="A58" s="28">
        <v>10</v>
      </c>
      <c r="B58" s="19" t="s">
        <v>250</v>
      </c>
      <c r="C58" s="69">
        <v>3</v>
      </c>
      <c r="D58" s="69">
        <v>68.3</v>
      </c>
      <c r="E58" s="70">
        <v>60</v>
      </c>
      <c r="F58" s="13"/>
      <c r="G58" s="13"/>
      <c r="H58" s="13"/>
      <c r="I58" s="13"/>
      <c r="J58" s="13"/>
      <c r="K58" s="13"/>
    </row>
    <row r="59" spans="1:11" ht="15">
      <c r="A59" s="13"/>
      <c r="B59" s="726" t="s">
        <v>252</v>
      </c>
      <c r="C59" s="13"/>
      <c r="D59" s="13"/>
      <c r="E59" s="13"/>
      <c r="F59" s="13"/>
      <c r="G59" s="13"/>
      <c r="H59" s="13"/>
      <c r="I59" s="13"/>
      <c r="J59" s="13"/>
      <c r="K59" s="13"/>
    </row>
    <row r="60" spans="1:11" ht="15">
      <c r="A60" s="13"/>
      <c r="B60" s="727" t="s">
        <v>253</v>
      </c>
      <c r="C60" s="13"/>
      <c r="D60" s="13"/>
      <c r="E60" s="13"/>
      <c r="F60" s="13"/>
      <c r="G60" s="13"/>
      <c r="H60" s="13"/>
      <c r="I60" s="13"/>
      <c r="J60" s="13"/>
      <c r="K60" s="13"/>
    </row>
    <row r="61" spans="1:11" ht="15">
      <c r="A61" s="13"/>
      <c r="B61" s="729" t="s">
        <v>254</v>
      </c>
      <c r="C61" s="13"/>
      <c r="D61" s="13"/>
      <c r="E61" s="13"/>
      <c r="F61" s="13"/>
      <c r="G61" s="13"/>
      <c r="H61" s="13"/>
      <c r="I61" s="13"/>
      <c r="J61" s="13"/>
      <c r="K61" s="13"/>
    </row>
    <row r="62" spans="1:11" ht="15">
      <c r="A62" s="13"/>
      <c r="B62" s="728" t="s">
        <v>255</v>
      </c>
      <c r="C62" s="13"/>
      <c r="D62" s="13"/>
      <c r="E62" s="13"/>
      <c r="F62" s="13"/>
      <c r="G62" s="13"/>
      <c r="H62" s="13"/>
      <c r="I62" s="13"/>
      <c r="J62" s="13"/>
      <c r="K62" s="13"/>
    </row>
    <row r="63" spans="1:11" ht="15">
      <c r="A63" s="13"/>
      <c r="B63" s="728" t="s">
        <v>261</v>
      </c>
      <c r="C63" s="13"/>
      <c r="D63" s="13"/>
      <c r="E63" s="13"/>
      <c r="F63" s="13"/>
      <c r="G63" s="13"/>
      <c r="H63" s="13"/>
      <c r="I63" s="13"/>
      <c r="J63" s="13"/>
      <c r="K63" s="13"/>
    </row>
    <row r="64" spans="1:11" ht="15">
      <c r="A64" s="13"/>
      <c r="B64" s="25"/>
      <c r="C64" s="13"/>
      <c r="D64" s="13"/>
      <c r="E64" s="13"/>
      <c r="F64" s="13"/>
      <c r="G64" s="13"/>
      <c r="H64" s="13"/>
      <c r="I64" s="13"/>
      <c r="J64" s="13"/>
      <c r="K64" s="13"/>
    </row>
    <row r="65" spans="1:11" ht="15">
      <c r="A65" s="13"/>
      <c r="B65" s="21" t="s">
        <v>76</v>
      </c>
      <c r="C65" s="21"/>
      <c r="D65" s="21"/>
      <c r="E65" s="13"/>
      <c r="F65" s="13"/>
      <c r="G65" s="13"/>
      <c r="H65" s="13"/>
      <c r="I65" s="13"/>
      <c r="J65" s="13"/>
      <c r="K65" s="13"/>
    </row>
    <row r="66" spans="1:11" ht="15">
      <c r="A66" s="65" t="s">
        <v>61</v>
      </c>
      <c r="B66" s="68" t="s">
        <v>62</v>
      </c>
      <c r="C66" s="68" t="s">
        <v>63</v>
      </c>
      <c r="D66" s="68" t="s">
        <v>241</v>
      </c>
      <c r="E66" s="68" t="s">
        <v>64</v>
      </c>
      <c r="F66" s="13"/>
      <c r="G66" s="13"/>
      <c r="H66" s="13"/>
      <c r="I66" s="13"/>
      <c r="J66" s="13"/>
      <c r="K66" s="13"/>
    </row>
    <row r="67" spans="1:11" ht="15">
      <c r="A67" s="28">
        <v>1</v>
      </c>
      <c r="B67" s="19" t="s">
        <v>65</v>
      </c>
      <c r="C67" s="28">
        <v>129</v>
      </c>
      <c r="D67" s="28">
        <v>62.9</v>
      </c>
      <c r="E67" s="28">
        <v>64.6</v>
      </c>
      <c r="F67" s="13"/>
      <c r="G67" s="13"/>
      <c r="H67" s="13"/>
      <c r="I67" s="13"/>
      <c r="J67" s="13"/>
      <c r="K67" s="13"/>
    </row>
    <row r="68" spans="1:11" ht="15">
      <c r="A68" s="28">
        <v>2</v>
      </c>
      <c r="B68" s="19" t="s">
        <v>59</v>
      </c>
      <c r="C68" s="28">
        <v>129</v>
      </c>
      <c r="D68" s="28">
        <v>53.1</v>
      </c>
      <c r="E68" s="28">
        <v>49.4</v>
      </c>
      <c r="F68" s="13"/>
      <c r="G68" s="13"/>
      <c r="H68" s="13"/>
      <c r="I68" s="13"/>
      <c r="J68" s="13"/>
      <c r="K68" s="13"/>
    </row>
    <row r="69" spans="1:11" ht="15">
      <c r="A69" s="28">
        <v>3</v>
      </c>
      <c r="B69" s="19" t="s">
        <v>66</v>
      </c>
      <c r="C69" s="69">
        <v>27</v>
      </c>
      <c r="D69" s="28">
        <v>61.1</v>
      </c>
      <c r="E69" s="57">
        <v>62.3</v>
      </c>
      <c r="F69" s="13"/>
      <c r="G69" s="13"/>
      <c r="H69" s="13"/>
      <c r="I69" s="13"/>
      <c r="J69" s="13"/>
      <c r="K69" s="13"/>
    </row>
    <row r="70" spans="1:11" ht="15">
      <c r="A70" s="28">
        <v>4</v>
      </c>
      <c r="B70" s="19" t="s">
        <v>67</v>
      </c>
      <c r="C70" s="69">
        <v>17</v>
      </c>
      <c r="D70" s="28">
        <v>73.4</v>
      </c>
      <c r="E70" s="57">
        <v>61</v>
      </c>
      <c r="F70" s="13"/>
      <c r="G70" s="13"/>
      <c r="H70" s="13"/>
      <c r="I70" s="13"/>
      <c r="J70" s="13"/>
      <c r="K70" s="13"/>
    </row>
    <row r="71" spans="1:11" ht="15">
      <c r="A71" s="28">
        <v>5</v>
      </c>
      <c r="B71" s="19" t="s">
        <v>68</v>
      </c>
      <c r="C71" s="69">
        <v>49</v>
      </c>
      <c r="D71" s="28">
        <v>55.9</v>
      </c>
      <c r="E71" s="28">
        <v>48.6</v>
      </c>
      <c r="F71" s="13"/>
      <c r="G71" s="13"/>
      <c r="H71" s="13"/>
      <c r="I71" s="13"/>
      <c r="J71" s="13"/>
      <c r="K71" s="13"/>
    </row>
    <row r="72" spans="1:11" ht="15">
      <c r="A72" s="28">
        <v>6</v>
      </c>
      <c r="B72" s="19" t="s">
        <v>69</v>
      </c>
      <c r="C72" s="69">
        <v>13</v>
      </c>
      <c r="D72" s="28">
        <v>64.8</v>
      </c>
      <c r="E72" s="28">
        <v>61.6</v>
      </c>
      <c r="F72" s="13"/>
      <c r="G72" s="13"/>
      <c r="H72" s="13"/>
      <c r="I72" s="13"/>
      <c r="J72" s="13"/>
      <c r="K72" s="13"/>
    </row>
    <row r="73" spans="1:11" ht="15">
      <c r="A73" s="28">
        <v>7</v>
      </c>
      <c r="B73" s="19" t="s">
        <v>70</v>
      </c>
      <c r="C73" s="69">
        <v>5</v>
      </c>
      <c r="D73" s="28">
        <v>66.7</v>
      </c>
      <c r="E73" s="28">
        <v>63.4</v>
      </c>
      <c r="F73" s="13"/>
      <c r="G73" s="13"/>
      <c r="H73" s="13"/>
      <c r="I73" s="13"/>
      <c r="J73" s="13"/>
      <c r="K73" s="13"/>
    </row>
    <row r="74" spans="1:11" ht="15">
      <c r="A74" s="28">
        <v>8</v>
      </c>
      <c r="B74" s="19" t="s">
        <v>71</v>
      </c>
      <c r="C74" s="69">
        <v>54</v>
      </c>
      <c r="D74" s="28">
        <v>59.9</v>
      </c>
      <c r="E74" s="28">
        <v>59.9</v>
      </c>
      <c r="F74" s="13"/>
      <c r="G74" s="13"/>
      <c r="H74" s="13"/>
      <c r="I74" s="13"/>
      <c r="J74" s="13"/>
      <c r="K74" s="13"/>
    </row>
    <row r="75" spans="1:11" ht="15">
      <c r="A75" s="28">
        <v>9</v>
      </c>
      <c r="B75" s="19" t="s">
        <v>72</v>
      </c>
      <c r="C75" s="69">
        <v>1</v>
      </c>
      <c r="D75" s="28">
        <v>55</v>
      </c>
      <c r="E75" s="28">
        <v>61.9</v>
      </c>
      <c r="F75" s="13"/>
      <c r="G75" s="13"/>
      <c r="H75" s="13"/>
      <c r="I75" s="13"/>
      <c r="J75" s="13"/>
      <c r="K75" s="13"/>
    </row>
    <row r="76" spans="1:11" ht="15">
      <c r="A76" s="28">
        <v>10</v>
      </c>
      <c r="B76" s="19" t="s">
        <v>74</v>
      </c>
      <c r="C76" s="69">
        <v>1</v>
      </c>
      <c r="D76" s="28">
        <v>63</v>
      </c>
      <c r="E76" s="57">
        <v>62.3</v>
      </c>
      <c r="F76" s="13"/>
      <c r="G76" s="13"/>
      <c r="H76" s="13"/>
      <c r="I76" s="13"/>
      <c r="J76" s="13"/>
      <c r="K76" s="13"/>
    </row>
    <row r="77" spans="1:11" ht="15">
      <c r="A77" s="28">
        <v>11</v>
      </c>
      <c r="B77" s="19" t="s">
        <v>250</v>
      </c>
      <c r="C77" s="69">
        <v>2</v>
      </c>
      <c r="D77" s="28">
        <v>49.5</v>
      </c>
      <c r="E77" s="28">
        <v>68</v>
      </c>
      <c r="F77" s="13"/>
      <c r="G77" s="13"/>
      <c r="H77" s="13"/>
      <c r="I77" s="13"/>
      <c r="J77" s="13"/>
      <c r="K77" s="13"/>
    </row>
    <row r="78" spans="1:11" ht="15">
      <c r="A78" s="13"/>
      <c r="B78" s="726" t="s">
        <v>256</v>
      </c>
      <c r="C78" s="13"/>
      <c r="D78" s="13"/>
      <c r="E78" s="13"/>
      <c r="F78" s="13"/>
      <c r="G78" s="13"/>
      <c r="H78" s="13"/>
      <c r="I78" s="13"/>
      <c r="J78" s="13"/>
      <c r="K78" s="13"/>
    </row>
    <row r="79" spans="1:11" ht="15">
      <c r="A79" s="13"/>
      <c r="B79" s="727" t="s">
        <v>257</v>
      </c>
      <c r="C79" s="13"/>
      <c r="D79" s="13"/>
      <c r="E79" s="13"/>
      <c r="F79" s="13"/>
      <c r="G79" s="13"/>
      <c r="H79" s="13"/>
      <c r="I79" s="13"/>
      <c r="J79" s="13"/>
      <c r="K79" s="13"/>
    </row>
    <row r="80" spans="1:11" ht="15">
      <c r="A80" s="13"/>
      <c r="B80" s="728" t="s">
        <v>258</v>
      </c>
      <c r="C80" s="13"/>
      <c r="D80" s="13"/>
      <c r="E80" s="13"/>
      <c r="F80" s="13"/>
      <c r="G80" s="13"/>
      <c r="H80" s="13"/>
      <c r="I80" s="13"/>
      <c r="J80" s="13"/>
      <c r="K80" s="13"/>
    </row>
    <row r="81" spans="1:11" ht="15">
      <c r="A81" s="13"/>
      <c r="B81" s="728" t="s">
        <v>259</v>
      </c>
      <c r="C81" s="13"/>
      <c r="D81" s="13"/>
      <c r="E81" s="13"/>
      <c r="F81" s="13"/>
      <c r="G81" s="13"/>
      <c r="H81" s="13"/>
      <c r="I81" s="13"/>
      <c r="J81" s="13"/>
      <c r="K81" s="13"/>
    </row>
    <row r="82" spans="1:16" ht="39.75" customHeight="1">
      <c r="A82" s="13"/>
      <c r="B82" s="845" t="s">
        <v>260</v>
      </c>
      <c r="C82" s="845"/>
      <c r="D82" s="845"/>
      <c r="E82" s="845"/>
      <c r="F82" s="845"/>
      <c r="G82" s="845"/>
      <c r="H82" s="845"/>
      <c r="I82" s="845"/>
      <c r="J82" s="845"/>
      <c r="K82" s="845"/>
      <c r="L82" s="845"/>
      <c r="M82" s="845"/>
      <c r="N82" s="845"/>
      <c r="O82" s="845"/>
      <c r="P82" s="845"/>
    </row>
    <row r="84" spans="1:5" ht="15">
      <c r="A84" s="13"/>
      <c r="B84" s="21" t="s">
        <v>1527</v>
      </c>
      <c r="C84" s="21"/>
      <c r="D84" s="21"/>
      <c r="E84" s="13"/>
    </row>
    <row r="85" spans="1:5" ht="57">
      <c r="A85" s="158" t="s">
        <v>61</v>
      </c>
      <c r="B85" s="158" t="s">
        <v>62</v>
      </c>
      <c r="C85" s="160" t="s">
        <v>63</v>
      </c>
      <c r="D85" s="731" t="s">
        <v>241</v>
      </c>
      <c r="E85" s="160" t="s">
        <v>64</v>
      </c>
    </row>
    <row r="86" spans="1:5" ht="15">
      <c r="A86" s="28">
        <v>1</v>
      </c>
      <c r="B86" s="19" t="s">
        <v>65</v>
      </c>
      <c r="C86" s="28">
        <v>127</v>
      </c>
      <c r="D86" s="28" t="s">
        <v>1528</v>
      </c>
      <c r="E86" s="28" t="s">
        <v>1529</v>
      </c>
    </row>
    <row r="87" spans="1:5" ht="15">
      <c r="A87" s="28">
        <v>2</v>
      </c>
      <c r="B87" s="19" t="s">
        <v>59</v>
      </c>
      <c r="C87" s="28">
        <v>127</v>
      </c>
      <c r="D87" s="28" t="s">
        <v>1530</v>
      </c>
      <c r="E87" s="28">
        <v>50</v>
      </c>
    </row>
    <row r="88" spans="1:5" ht="15">
      <c r="A88" s="28">
        <v>3</v>
      </c>
      <c r="B88" s="19" t="s">
        <v>66</v>
      </c>
      <c r="C88" s="69">
        <v>19</v>
      </c>
      <c r="D88" s="28" t="s">
        <v>1531</v>
      </c>
      <c r="E88" s="57" t="s">
        <v>1532</v>
      </c>
    </row>
    <row r="89" spans="1:5" ht="15">
      <c r="A89" s="28">
        <v>4</v>
      </c>
      <c r="B89" s="19" t="s">
        <v>67</v>
      </c>
      <c r="C89" s="69">
        <v>25</v>
      </c>
      <c r="D89" s="28" t="s">
        <v>1533</v>
      </c>
      <c r="E89" s="57">
        <v>64</v>
      </c>
    </row>
    <row r="90" spans="1:5" ht="15">
      <c r="A90" s="28">
        <v>5</v>
      </c>
      <c r="B90" s="19" t="s">
        <v>68</v>
      </c>
      <c r="C90" s="69">
        <v>37</v>
      </c>
      <c r="D90" s="28" t="s">
        <v>1534</v>
      </c>
      <c r="E90" s="28" t="s">
        <v>1535</v>
      </c>
    </row>
    <row r="91" spans="1:5" ht="15">
      <c r="A91" s="28">
        <v>6</v>
      </c>
      <c r="B91" s="19" t="s">
        <v>69</v>
      </c>
      <c r="C91" s="69">
        <v>12</v>
      </c>
      <c r="D91" s="28" t="s">
        <v>1536</v>
      </c>
      <c r="E91" s="28" t="s">
        <v>1532</v>
      </c>
    </row>
    <row r="92" spans="1:5" ht="15">
      <c r="A92" s="28">
        <v>7</v>
      </c>
      <c r="B92" s="19" t="s">
        <v>70</v>
      </c>
      <c r="C92" s="69">
        <v>0</v>
      </c>
      <c r="D92" s="28">
        <v>0</v>
      </c>
      <c r="E92" s="28">
        <v>0</v>
      </c>
    </row>
    <row r="93" spans="1:5" ht="15">
      <c r="A93" s="28">
        <v>8</v>
      </c>
      <c r="B93" s="19" t="s">
        <v>71</v>
      </c>
      <c r="C93" s="69">
        <v>63</v>
      </c>
      <c r="D93" s="28">
        <v>70</v>
      </c>
      <c r="E93" s="28" t="s">
        <v>1537</v>
      </c>
    </row>
    <row r="94" spans="1:5" ht="15">
      <c r="A94" s="28">
        <v>9</v>
      </c>
      <c r="B94" s="19" t="s">
        <v>72</v>
      </c>
      <c r="C94" s="69">
        <v>4</v>
      </c>
      <c r="D94" s="28" t="s">
        <v>1538</v>
      </c>
      <c r="E94" s="28" t="s">
        <v>1539</v>
      </c>
    </row>
    <row r="95" spans="1:5" ht="15">
      <c r="A95" s="28">
        <v>10</v>
      </c>
      <c r="B95" s="19" t="s">
        <v>74</v>
      </c>
      <c r="C95" s="69">
        <v>0</v>
      </c>
      <c r="D95" s="28">
        <v>0</v>
      </c>
      <c r="E95" s="57">
        <v>0</v>
      </c>
    </row>
    <row r="96" spans="1:5" ht="15">
      <c r="A96" s="28">
        <v>11</v>
      </c>
      <c r="B96" s="19" t="s">
        <v>250</v>
      </c>
      <c r="C96" s="69">
        <v>2</v>
      </c>
      <c r="D96" s="28" t="s">
        <v>1540</v>
      </c>
      <c r="E96" s="28" t="s">
        <v>1541</v>
      </c>
    </row>
    <row r="97" spans="1:5" ht="15">
      <c r="A97" s="13"/>
      <c r="B97" s="726" t="s">
        <v>1542</v>
      </c>
      <c r="C97" s="13"/>
      <c r="D97" s="13"/>
      <c r="E97" s="13"/>
    </row>
    <row r="98" spans="1:5" ht="15">
      <c r="A98" s="13"/>
      <c r="B98" s="727" t="s">
        <v>1543</v>
      </c>
      <c r="C98" s="13"/>
      <c r="D98" s="13"/>
      <c r="E98" s="13"/>
    </row>
    <row r="99" spans="1:5" ht="15">
      <c r="A99" s="13"/>
      <c r="B99" s="728" t="s">
        <v>1544</v>
      </c>
      <c r="C99" s="13"/>
      <c r="D99" s="13"/>
      <c r="E99" s="13"/>
    </row>
    <row r="100" spans="1:5" ht="15">
      <c r="A100" s="13"/>
      <c r="B100" s="728" t="s">
        <v>1545</v>
      </c>
      <c r="C100" s="13"/>
      <c r="D100" s="13"/>
      <c r="E100" s="13"/>
    </row>
    <row r="101" spans="1:5" ht="15">
      <c r="A101" s="13"/>
      <c r="B101" s="728" t="s">
        <v>1546</v>
      </c>
      <c r="C101" s="13"/>
      <c r="D101" s="13"/>
      <c r="E101" s="13"/>
    </row>
    <row r="102" ht="15">
      <c r="B102" s="727" t="s">
        <v>1547</v>
      </c>
    </row>
  </sheetData>
  <sheetProtection/>
  <mergeCells count="21">
    <mergeCell ref="A12:A15"/>
    <mergeCell ref="C12:C13"/>
    <mergeCell ref="D12:D13"/>
    <mergeCell ref="C14:C15"/>
    <mergeCell ref="D14:D15"/>
    <mergeCell ref="A23:A24"/>
    <mergeCell ref="A25:A26"/>
    <mergeCell ref="B82:P82"/>
    <mergeCell ref="B45:P45"/>
    <mergeCell ref="A1:H1"/>
    <mergeCell ref="A8:A11"/>
    <mergeCell ref="B21:J21"/>
    <mergeCell ref="O21:R21"/>
    <mergeCell ref="P22:S22"/>
    <mergeCell ref="B4:B5"/>
    <mergeCell ref="A6:H6"/>
    <mergeCell ref="C8:C9"/>
    <mergeCell ref="C10:C11"/>
    <mergeCell ref="D8:D9"/>
    <mergeCell ref="D10:D11"/>
    <mergeCell ref="T22:U22"/>
  </mergeCells>
  <printOptions/>
  <pageMargins left="0.7" right="0.7" top="0.75" bottom="0.75" header="0.511805555555555" footer="0.511805555555555"/>
  <pageSetup horizontalDpi="600" verticalDpi="600" orientation="landscape" scale="53" r:id="rId1"/>
  <rowBreaks count="1" manualBreakCount="1">
    <brk id="45" max="255" man="1"/>
  </rowBreaks>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1:IV1426"/>
  <sheetViews>
    <sheetView tabSelected="1" zoomScalePageLayoutView="0" workbookViewId="0" topLeftCell="A1170">
      <selection activeCell="A1285" sqref="A1285:J1285"/>
    </sheetView>
  </sheetViews>
  <sheetFormatPr defaultColWidth="9.00390625" defaultRowHeight="14.25"/>
  <cols>
    <col min="2" max="2" width="10.875" style="0" customWidth="1"/>
    <col min="11" max="11" width="29.125" style="0" customWidth="1"/>
  </cols>
  <sheetData>
    <row r="1" spans="1:10" ht="15">
      <c r="A1" s="71" t="s">
        <v>1652</v>
      </c>
      <c r="C1" s="319" t="s">
        <v>1384</v>
      </c>
      <c r="D1" s="140"/>
      <c r="E1" s="140"/>
      <c r="F1" s="140"/>
      <c r="G1" s="140"/>
      <c r="H1" s="140"/>
      <c r="I1" s="140"/>
      <c r="J1" s="140"/>
    </row>
    <row r="2" spans="1:10" ht="14.25">
      <c r="A2" s="71"/>
      <c r="C2" s="612" t="s">
        <v>1037</v>
      </c>
      <c r="D2" s="612"/>
      <c r="E2" s="612"/>
      <c r="F2" s="612"/>
      <c r="G2" s="612"/>
      <c r="H2" s="140"/>
      <c r="I2" s="140"/>
      <c r="J2" s="140"/>
    </row>
    <row r="3" spans="1:11" ht="14.25">
      <c r="A3" s="548" t="s">
        <v>61</v>
      </c>
      <c r="B3" s="549" t="s">
        <v>77</v>
      </c>
      <c r="C3" s="550" t="s">
        <v>37</v>
      </c>
      <c r="D3" s="553" t="s">
        <v>908</v>
      </c>
      <c r="E3" s="553" t="s">
        <v>909</v>
      </c>
      <c r="F3" s="549" t="s">
        <v>743</v>
      </c>
      <c r="G3" s="549"/>
      <c r="H3" s="549" t="s">
        <v>744</v>
      </c>
      <c r="I3" s="549"/>
      <c r="J3" s="549" t="s">
        <v>910</v>
      </c>
      <c r="K3" s="566" t="s">
        <v>911</v>
      </c>
    </row>
    <row r="4" spans="1:11" ht="14.25">
      <c r="A4" s="548"/>
      <c r="B4" s="549"/>
      <c r="C4" s="551"/>
      <c r="D4" s="553"/>
      <c r="E4" s="553"/>
      <c r="F4" s="549"/>
      <c r="G4" s="549"/>
      <c r="H4" s="549"/>
      <c r="I4" s="549"/>
      <c r="J4" s="549"/>
      <c r="K4" s="619"/>
    </row>
    <row r="5" spans="1:11" ht="14.25">
      <c r="A5" s="548"/>
      <c r="B5" s="549"/>
      <c r="C5" s="552"/>
      <c r="D5" s="553"/>
      <c r="E5" s="553"/>
      <c r="F5" s="133" t="s">
        <v>745</v>
      </c>
      <c r="G5" s="133" t="s">
        <v>54</v>
      </c>
      <c r="H5" s="133" t="s">
        <v>745</v>
      </c>
      <c r="I5" s="133" t="s">
        <v>54</v>
      </c>
      <c r="J5" s="549"/>
      <c r="K5" s="620"/>
    </row>
    <row r="6" spans="1:11" ht="14.25">
      <c r="A6" s="133" t="s">
        <v>912</v>
      </c>
      <c r="B6" s="163" t="s">
        <v>913</v>
      </c>
      <c r="C6" s="598">
        <v>4</v>
      </c>
      <c r="D6" s="133">
        <v>5</v>
      </c>
      <c r="E6" s="133">
        <v>5</v>
      </c>
      <c r="F6" s="133">
        <v>4</v>
      </c>
      <c r="G6" s="164">
        <f>F6/E6*100</f>
        <v>80</v>
      </c>
      <c r="H6" s="133">
        <v>1</v>
      </c>
      <c r="I6" s="164">
        <f>H6/E6*100</f>
        <v>20</v>
      </c>
      <c r="J6" s="165" t="s">
        <v>914</v>
      </c>
      <c r="K6" s="166" t="s">
        <v>915</v>
      </c>
    </row>
    <row r="7" spans="1:11" ht="14.25">
      <c r="A7" s="133" t="s">
        <v>916</v>
      </c>
      <c r="B7" s="163" t="s">
        <v>917</v>
      </c>
      <c r="C7" s="599"/>
      <c r="D7" s="133">
        <v>7</v>
      </c>
      <c r="E7" s="133">
        <v>7</v>
      </c>
      <c r="F7" s="133">
        <v>6</v>
      </c>
      <c r="G7" s="164">
        <f aca="true" t="shared" si="0" ref="G7:G33">F7/E7*100</f>
        <v>85.71428571428571</v>
      </c>
      <c r="H7" s="133">
        <v>1</v>
      </c>
      <c r="I7" s="164">
        <f aca="true" t="shared" si="1" ref="I7:I33">H7/E7*100</f>
        <v>14.285714285714285</v>
      </c>
      <c r="J7" s="167" t="s">
        <v>918</v>
      </c>
      <c r="K7" s="168" t="s">
        <v>919</v>
      </c>
    </row>
    <row r="8" spans="1:11" ht="14.25">
      <c r="A8" s="133" t="s">
        <v>920</v>
      </c>
      <c r="B8" s="163" t="s">
        <v>921</v>
      </c>
      <c r="C8" s="599"/>
      <c r="D8" s="133">
        <v>1</v>
      </c>
      <c r="E8" s="133">
        <v>1</v>
      </c>
      <c r="F8" s="133">
        <v>1</v>
      </c>
      <c r="G8" s="164">
        <f t="shared" si="0"/>
        <v>100</v>
      </c>
      <c r="H8" s="133">
        <v>0</v>
      </c>
      <c r="I8" s="164">
        <f t="shared" si="1"/>
        <v>0</v>
      </c>
      <c r="J8" s="165" t="s">
        <v>922</v>
      </c>
      <c r="K8" s="168" t="s">
        <v>923</v>
      </c>
    </row>
    <row r="9" spans="1:11" ht="14.25">
      <c r="A9" s="133" t="s">
        <v>924</v>
      </c>
      <c r="B9" s="163" t="s">
        <v>925</v>
      </c>
      <c r="C9" s="599"/>
      <c r="D9" s="133">
        <v>9</v>
      </c>
      <c r="E9" s="133">
        <v>8</v>
      </c>
      <c r="F9" s="133">
        <v>6</v>
      </c>
      <c r="G9" s="164">
        <f t="shared" si="0"/>
        <v>75</v>
      </c>
      <c r="H9" s="133">
        <v>3</v>
      </c>
      <c r="I9" s="164">
        <f t="shared" si="1"/>
        <v>37.5</v>
      </c>
      <c r="J9" s="165" t="s">
        <v>926</v>
      </c>
      <c r="K9" s="166" t="s">
        <v>927</v>
      </c>
    </row>
    <row r="10" spans="1:11" ht="14.25">
      <c r="A10" s="601" t="s">
        <v>928</v>
      </c>
      <c r="B10" s="556" t="s">
        <v>929</v>
      </c>
      <c r="C10" s="599"/>
      <c r="D10" s="129">
        <v>25</v>
      </c>
      <c r="E10" s="129">
        <v>25</v>
      </c>
      <c r="F10" s="129">
        <v>23</v>
      </c>
      <c r="G10" s="164">
        <f t="shared" si="0"/>
        <v>92</v>
      </c>
      <c r="H10" s="129">
        <v>11</v>
      </c>
      <c r="I10" s="164">
        <f t="shared" si="1"/>
        <v>44</v>
      </c>
      <c r="J10" s="169" t="s">
        <v>930</v>
      </c>
      <c r="K10" s="624" t="s">
        <v>919</v>
      </c>
    </row>
    <row r="11" spans="1:11" ht="14.25">
      <c r="A11" s="601"/>
      <c r="B11" s="556"/>
      <c r="C11" s="599"/>
      <c r="D11" s="129">
        <v>26</v>
      </c>
      <c r="E11" s="129">
        <v>22</v>
      </c>
      <c r="F11" s="129">
        <v>19</v>
      </c>
      <c r="G11" s="164">
        <f t="shared" si="0"/>
        <v>86.36363636363636</v>
      </c>
      <c r="H11" s="129">
        <v>8</v>
      </c>
      <c r="I11" s="164">
        <f t="shared" si="1"/>
        <v>36.36363636363637</v>
      </c>
      <c r="J11" s="169" t="s">
        <v>931</v>
      </c>
      <c r="K11" s="625"/>
    </row>
    <row r="12" spans="1:11" ht="22.5">
      <c r="A12" s="133" t="s">
        <v>932</v>
      </c>
      <c r="B12" s="163" t="s">
        <v>933</v>
      </c>
      <c r="C12" s="599"/>
      <c r="D12" s="170">
        <v>4</v>
      </c>
      <c r="E12" s="170">
        <v>4</v>
      </c>
      <c r="F12" s="171">
        <v>3</v>
      </c>
      <c r="G12" s="164">
        <f t="shared" si="0"/>
        <v>75</v>
      </c>
      <c r="H12" s="171">
        <v>1</v>
      </c>
      <c r="I12" s="164">
        <f t="shared" si="1"/>
        <v>25</v>
      </c>
      <c r="J12" s="172" t="s">
        <v>934</v>
      </c>
      <c r="K12" s="166" t="s">
        <v>935</v>
      </c>
    </row>
    <row r="13" spans="1:11" ht="14.25">
      <c r="A13" s="133" t="s">
        <v>936</v>
      </c>
      <c r="B13" s="163" t="s">
        <v>937</v>
      </c>
      <c r="C13" s="599"/>
      <c r="D13" s="133">
        <v>9</v>
      </c>
      <c r="E13" s="133">
        <v>9</v>
      </c>
      <c r="F13" s="133">
        <v>8</v>
      </c>
      <c r="G13" s="164">
        <f t="shared" si="0"/>
        <v>88.88888888888889</v>
      </c>
      <c r="H13" s="133">
        <v>5</v>
      </c>
      <c r="I13" s="164">
        <f t="shared" si="1"/>
        <v>55.55555555555556</v>
      </c>
      <c r="J13" s="165" t="s">
        <v>938</v>
      </c>
      <c r="K13" s="166" t="s">
        <v>939</v>
      </c>
    </row>
    <row r="14" spans="1:11" ht="14.25">
      <c r="A14" s="133" t="s">
        <v>940</v>
      </c>
      <c r="B14" s="163" t="s">
        <v>941</v>
      </c>
      <c r="C14" s="599"/>
      <c r="D14" s="133">
        <v>1</v>
      </c>
      <c r="E14" s="133">
        <v>1</v>
      </c>
      <c r="F14" s="133">
        <v>1</v>
      </c>
      <c r="G14" s="164">
        <f t="shared" si="0"/>
        <v>100</v>
      </c>
      <c r="H14" s="133">
        <v>0</v>
      </c>
      <c r="I14" s="164">
        <f t="shared" si="1"/>
        <v>0</v>
      </c>
      <c r="J14" s="165" t="s">
        <v>942</v>
      </c>
      <c r="K14" s="166" t="s">
        <v>943</v>
      </c>
    </row>
    <row r="15" spans="1:11" ht="14.25">
      <c r="A15" s="133">
        <v>10</v>
      </c>
      <c r="B15" s="163" t="s">
        <v>944</v>
      </c>
      <c r="C15" s="599"/>
      <c r="D15" s="133">
        <v>7</v>
      </c>
      <c r="E15" s="133">
        <v>7</v>
      </c>
      <c r="F15" s="133">
        <v>6</v>
      </c>
      <c r="G15" s="164">
        <f t="shared" si="0"/>
        <v>85.71428571428571</v>
      </c>
      <c r="H15" s="133">
        <v>3</v>
      </c>
      <c r="I15" s="164">
        <f t="shared" si="1"/>
        <v>42.857142857142854</v>
      </c>
      <c r="J15" s="165" t="s">
        <v>945</v>
      </c>
      <c r="K15" s="166" t="s">
        <v>946</v>
      </c>
    </row>
    <row r="16" spans="1:11" ht="14.25">
      <c r="A16" s="133" t="s">
        <v>947</v>
      </c>
      <c r="B16" s="163" t="s">
        <v>948</v>
      </c>
      <c r="C16" s="599"/>
      <c r="D16" s="133">
        <v>3</v>
      </c>
      <c r="E16" s="133">
        <v>3</v>
      </c>
      <c r="F16" s="133">
        <v>3</v>
      </c>
      <c r="G16" s="164">
        <f t="shared" si="0"/>
        <v>100</v>
      </c>
      <c r="H16" s="133">
        <v>2</v>
      </c>
      <c r="I16" s="164">
        <f t="shared" si="1"/>
        <v>66.66666666666666</v>
      </c>
      <c r="J16" s="165" t="s">
        <v>949</v>
      </c>
      <c r="K16" s="166" t="s">
        <v>950</v>
      </c>
    </row>
    <row r="17" spans="1:11" ht="14.25">
      <c r="A17" s="133" t="s">
        <v>951</v>
      </c>
      <c r="B17" s="163" t="s">
        <v>952</v>
      </c>
      <c r="C17" s="599"/>
      <c r="D17" s="133">
        <v>1</v>
      </c>
      <c r="E17" s="133">
        <v>1</v>
      </c>
      <c r="F17" s="133">
        <v>1</v>
      </c>
      <c r="G17" s="164">
        <f t="shared" si="0"/>
        <v>100</v>
      </c>
      <c r="H17" s="133">
        <v>0</v>
      </c>
      <c r="I17" s="164">
        <v>0</v>
      </c>
      <c r="J17" s="165" t="s">
        <v>953</v>
      </c>
      <c r="K17" s="166" t="s">
        <v>954</v>
      </c>
    </row>
    <row r="18" spans="1:11" ht="14.25">
      <c r="A18" s="133">
        <v>13</v>
      </c>
      <c r="B18" s="163" t="s">
        <v>955</v>
      </c>
      <c r="C18" s="599"/>
      <c r="D18" s="133">
        <v>7</v>
      </c>
      <c r="E18" s="133">
        <v>7</v>
      </c>
      <c r="F18" s="133">
        <v>6</v>
      </c>
      <c r="G18" s="164">
        <f t="shared" si="0"/>
        <v>85.71428571428571</v>
      </c>
      <c r="H18" s="133">
        <v>3</v>
      </c>
      <c r="I18" s="164">
        <f t="shared" si="1"/>
        <v>42.857142857142854</v>
      </c>
      <c r="J18" s="165" t="s">
        <v>956</v>
      </c>
      <c r="K18" s="166" t="s">
        <v>957</v>
      </c>
    </row>
    <row r="19" spans="1:11" ht="14.25">
      <c r="A19" s="133">
        <v>14</v>
      </c>
      <c r="B19" s="163" t="s">
        <v>958</v>
      </c>
      <c r="C19" s="599"/>
      <c r="D19" s="133">
        <v>8</v>
      </c>
      <c r="E19" s="133">
        <v>8</v>
      </c>
      <c r="F19" s="133">
        <v>7</v>
      </c>
      <c r="G19" s="164">
        <f t="shared" si="0"/>
        <v>87.5</v>
      </c>
      <c r="H19" s="133">
        <v>5</v>
      </c>
      <c r="I19" s="164">
        <f t="shared" si="1"/>
        <v>62.5</v>
      </c>
      <c r="J19" s="165" t="s">
        <v>959</v>
      </c>
      <c r="K19" s="166" t="s">
        <v>960</v>
      </c>
    </row>
    <row r="20" spans="1:11" ht="14.25">
      <c r="A20" s="133">
        <v>15</v>
      </c>
      <c r="B20" s="163" t="s">
        <v>824</v>
      </c>
      <c r="C20" s="599"/>
      <c r="D20" s="133">
        <v>8</v>
      </c>
      <c r="E20" s="133">
        <v>8</v>
      </c>
      <c r="F20" s="133">
        <v>6</v>
      </c>
      <c r="G20" s="164">
        <f t="shared" si="0"/>
        <v>75</v>
      </c>
      <c r="H20" s="133">
        <v>2</v>
      </c>
      <c r="I20" s="164">
        <f t="shared" si="1"/>
        <v>25</v>
      </c>
      <c r="J20" s="165" t="s">
        <v>961</v>
      </c>
      <c r="K20" s="166" t="s">
        <v>962</v>
      </c>
    </row>
    <row r="21" spans="1:11" ht="14.25">
      <c r="A21" s="133">
        <v>16</v>
      </c>
      <c r="B21" s="163" t="s">
        <v>963</v>
      </c>
      <c r="C21" s="599"/>
      <c r="D21" s="133">
        <v>7</v>
      </c>
      <c r="E21" s="133">
        <v>7</v>
      </c>
      <c r="F21" s="133">
        <v>7</v>
      </c>
      <c r="G21" s="164">
        <f t="shared" si="0"/>
        <v>100</v>
      </c>
      <c r="H21" s="133">
        <v>4</v>
      </c>
      <c r="I21" s="164">
        <f t="shared" si="1"/>
        <v>57.14285714285714</v>
      </c>
      <c r="J21" s="165" t="s">
        <v>964</v>
      </c>
      <c r="K21" s="166" t="s">
        <v>965</v>
      </c>
    </row>
    <row r="22" spans="1:11" ht="14.25">
      <c r="A22" s="133">
        <v>17</v>
      </c>
      <c r="B22" s="163" t="s">
        <v>966</v>
      </c>
      <c r="C22" s="599"/>
      <c r="D22" s="133">
        <v>18</v>
      </c>
      <c r="E22" s="133">
        <v>18</v>
      </c>
      <c r="F22" s="133">
        <v>15</v>
      </c>
      <c r="G22" s="164">
        <f t="shared" si="0"/>
        <v>83.33333333333334</v>
      </c>
      <c r="H22" s="133">
        <v>5</v>
      </c>
      <c r="I22" s="164">
        <f t="shared" si="1"/>
        <v>27.77777777777778</v>
      </c>
      <c r="J22" s="167" t="s">
        <v>967</v>
      </c>
      <c r="K22" s="166" t="s">
        <v>954</v>
      </c>
    </row>
    <row r="23" spans="1:11" ht="14.25">
      <c r="A23" s="133">
        <v>18</v>
      </c>
      <c r="B23" s="163" t="s">
        <v>968</v>
      </c>
      <c r="C23" s="599"/>
      <c r="D23" s="133">
        <v>5</v>
      </c>
      <c r="E23" s="133">
        <v>5</v>
      </c>
      <c r="F23" s="133">
        <v>5</v>
      </c>
      <c r="G23" s="164">
        <f t="shared" si="0"/>
        <v>100</v>
      </c>
      <c r="H23" s="133">
        <v>0</v>
      </c>
      <c r="I23" s="164">
        <f t="shared" si="1"/>
        <v>0</v>
      </c>
      <c r="J23" s="165" t="s">
        <v>969</v>
      </c>
      <c r="K23" s="166" t="s">
        <v>970</v>
      </c>
    </row>
    <row r="24" spans="1:11" ht="14.25">
      <c r="A24" s="133">
        <v>19</v>
      </c>
      <c r="B24" s="163" t="s">
        <v>971</v>
      </c>
      <c r="C24" s="599"/>
      <c r="D24" s="133">
        <v>7</v>
      </c>
      <c r="E24" s="133">
        <v>7</v>
      </c>
      <c r="F24" s="133">
        <v>6</v>
      </c>
      <c r="G24" s="164">
        <f t="shared" si="0"/>
        <v>85.71428571428571</v>
      </c>
      <c r="H24" s="133">
        <v>5</v>
      </c>
      <c r="I24" s="164">
        <f t="shared" si="1"/>
        <v>71.42857142857143</v>
      </c>
      <c r="J24" s="165" t="s">
        <v>972</v>
      </c>
      <c r="K24" s="166" t="s">
        <v>973</v>
      </c>
    </row>
    <row r="25" spans="1:11" ht="14.25">
      <c r="A25" s="133">
        <v>20</v>
      </c>
      <c r="B25" s="163" t="s">
        <v>974</v>
      </c>
      <c r="C25" s="599"/>
      <c r="D25" s="133">
        <v>1</v>
      </c>
      <c r="E25" s="133">
        <v>1</v>
      </c>
      <c r="F25" s="133">
        <v>1</v>
      </c>
      <c r="G25" s="164">
        <f t="shared" si="0"/>
        <v>100</v>
      </c>
      <c r="H25" s="133">
        <v>0</v>
      </c>
      <c r="I25" s="164">
        <f t="shared" si="1"/>
        <v>0</v>
      </c>
      <c r="J25" s="165" t="s">
        <v>975</v>
      </c>
      <c r="K25" s="166" t="s">
        <v>962</v>
      </c>
    </row>
    <row r="26" spans="1:11" ht="14.25">
      <c r="A26" s="549">
        <v>21</v>
      </c>
      <c r="B26" s="604" t="s">
        <v>976</v>
      </c>
      <c r="C26" s="599"/>
      <c r="D26" s="133">
        <v>15</v>
      </c>
      <c r="E26" s="133">
        <v>10</v>
      </c>
      <c r="F26" s="133">
        <v>9</v>
      </c>
      <c r="G26" s="164">
        <f t="shared" si="0"/>
        <v>90</v>
      </c>
      <c r="H26" s="133">
        <v>3</v>
      </c>
      <c r="I26" s="164">
        <f t="shared" si="1"/>
        <v>30</v>
      </c>
      <c r="J26" s="169" t="s">
        <v>977</v>
      </c>
      <c r="K26" s="606" t="s">
        <v>978</v>
      </c>
    </row>
    <row r="27" spans="1:11" ht="14.25">
      <c r="A27" s="549"/>
      <c r="B27" s="605"/>
      <c r="C27" s="599"/>
      <c r="D27" s="133">
        <v>14</v>
      </c>
      <c r="E27" s="133">
        <v>12</v>
      </c>
      <c r="F27" s="133">
        <v>9</v>
      </c>
      <c r="G27" s="164">
        <f t="shared" si="0"/>
        <v>75</v>
      </c>
      <c r="H27" s="133">
        <v>3</v>
      </c>
      <c r="I27" s="164">
        <f t="shared" si="1"/>
        <v>25</v>
      </c>
      <c r="J27" s="169" t="s">
        <v>979</v>
      </c>
      <c r="K27" s="607"/>
    </row>
    <row r="28" spans="1:11" ht="14.25">
      <c r="A28" s="133">
        <v>22</v>
      </c>
      <c r="B28" s="163" t="s">
        <v>980</v>
      </c>
      <c r="C28" s="599"/>
      <c r="D28" s="133">
        <v>5</v>
      </c>
      <c r="E28" s="133">
        <v>5</v>
      </c>
      <c r="F28" s="133">
        <v>4</v>
      </c>
      <c r="G28" s="164">
        <f t="shared" si="0"/>
        <v>80</v>
      </c>
      <c r="H28" s="133">
        <v>0</v>
      </c>
      <c r="I28" s="164">
        <f t="shared" si="1"/>
        <v>0</v>
      </c>
      <c r="J28" s="165" t="s">
        <v>981</v>
      </c>
      <c r="K28" s="166" t="s">
        <v>982</v>
      </c>
    </row>
    <row r="29" spans="1:11" ht="14.25">
      <c r="A29" s="133">
        <v>23</v>
      </c>
      <c r="B29" s="163" t="s">
        <v>983</v>
      </c>
      <c r="C29" s="599"/>
      <c r="D29" s="133">
        <v>1</v>
      </c>
      <c r="E29" s="133">
        <v>1</v>
      </c>
      <c r="F29" s="133">
        <v>1</v>
      </c>
      <c r="G29" s="164">
        <f t="shared" si="0"/>
        <v>100</v>
      </c>
      <c r="H29" s="133">
        <v>0</v>
      </c>
      <c r="I29" s="164">
        <v>0</v>
      </c>
      <c r="J29" s="165" t="s">
        <v>984</v>
      </c>
      <c r="K29" s="166" t="s">
        <v>927</v>
      </c>
    </row>
    <row r="30" spans="1:11" ht="14.25">
      <c r="A30" s="133">
        <v>24</v>
      </c>
      <c r="B30" s="163" t="s">
        <v>985</v>
      </c>
      <c r="C30" s="599"/>
      <c r="D30" s="133">
        <v>3</v>
      </c>
      <c r="E30" s="133">
        <v>3</v>
      </c>
      <c r="F30" s="133">
        <v>3</v>
      </c>
      <c r="G30" s="164">
        <f t="shared" si="0"/>
        <v>100</v>
      </c>
      <c r="H30" s="133">
        <v>0</v>
      </c>
      <c r="I30" s="164">
        <f t="shared" si="1"/>
        <v>0</v>
      </c>
      <c r="J30" s="165" t="s">
        <v>986</v>
      </c>
      <c r="K30" s="166" t="s">
        <v>943</v>
      </c>
    </row>
    <row r="31" spans="1:11" ht="14.25">
      <c r="A31" s="133">
        <v>25</v>
      </c>
      <c r="B31" s="163" t="s">
        <v>283</v>
      </c>
      <c r="C31" s="599"/>
      <c r="D31" s="133">
        <v>6</v>
      </c>
      <c r="E31" s="133">
        <v>6</v>
      </c>
      <c r="F31" s="133">
        <v>5</v>
      </c>
      <c r="G31" s="164">
        <f t="shared" si="0"/>
        <v>83.33333333333334</v>
      </c>
      <c r="H31" s="133">
        <v>3</v>
      </c>
      <c r="I31" s="164">
        <f t="shared" si="1"/>
        <v>50</v>
      </c>
      <c r="J31" s="165" t="s">
        <v>987</v>
      </c>
      <c r="K31" s="168" t="s">
        <v>988</v>
      </c>
    </row>
    <row r="32" spans="1:11" ht="14.25">
      <c r="A32" s="133">
        <v>26</v>
      </c>
      <c r="B32" s="163" t="s">
        <v>989</v>
      </c>
      <c r="C32" s="599"/>
      <c r="D32" s="133">
        <v>1</v>
      </c>
      <c r="E32" s="133">
        <v>1</v>
      </c>
      <c r="F32" s="133">
        <v>1</v>
      </c>
      <c r="G32" s="164">
        <f t="shared" si="0"/>
        <v>100</v>
      </c>
      <c r="H32" s="133">
        <v>0</v>
      </c>
      <c r="I32" s="164">
        <f t="shared" si="1"/>
        <v>0</v>
      </c>
      <c r="J32" s="165" t="s">
        <v>990</v>
      </c>
      <c r="K32" s="168" t="s">
        <v>919</v>
      </c>
    </row>
    <row r="33" spans="1:11" ht="25.5">
      <c r="A33" s="173" t="s">
        <v>782</v>
      </c>
      <c r="B33" s="174"/>
      <c r="C33" s="600"/>
      <c r="D33" s="136">
        <f>SUM(D6:D32)</f>
        <v>204</v>
      </c>
      <c r="E33" s="136">
        <f>SUM(E6:E32)</f>
        <v>192</v>
      </c>
      <c r="F33" s="136">
        <f>SUM(F6:F32)</f>
        <v>166</v>
      </c>
      <c r="G33" s="164">
        <f t="shared" si="0"/>
        <v>86.45833333333334</v>
      </c>
      <c r="H33" s="136">
        <f>SUM(H6:H32)</f>
        <v>68</v>
      </c>
      <c r="I33" s="164">
        <f t="shared" si="1"/>
        <v>35.41666666666667</v>
      </c>
      <c r="J33" s="136"/>
      <c r="K33" s="174"/>
    </row>
    <row r="34" spans="1:10" ht="14.25">
      <c r="A34" s="71"/>
      <c r="C34" s="612" t="s">
        <v>1059</v>
      </c>
      <c r="D34" s="612"/>
      <c r="E34" s="612"/>
      <c r="F34" s="612"/>
      <c r="G34" s="612"/>
      <c r="H34" s="140"/>
      <c r="I34" s="140"/>
      <c r="J34" s="140"/>
    </row>
    <row r="35" spans="1:11" ht="14.25">
      <c r="A35" s="548" t="s">
        <v>61</v>
      </c>
      <c r="B35" s="549" t="s">
        <v>77</v>
      </c>
      <c r="C35" s="550" t="s">
        <v>37</v>
      </c>
      <c r="D35" s="549" t="s">
        <v>908</v>
      </c>
      <c r="E35" s="549" t="s">
        <v>909</v>
      </c>
      <c r="F35" s="549" t="s">
        <v>743</v>
      </c>
      <c r="G35" s="549"/>
      <c r="H35" s="549" t="s">
        <v>744</v>
      </c>
      <c r="I35" s="549"/>
      <c r="J35" s="549" t="s">
        <v>910</v>
      </c>
      <c r="K35" s="613" t="s">
        <v>911</v>
      </c>
    </row>
    <row r="36" spans="1:11" ht="14.25">
      <c r="A36" s="548"/>
      <c r="B36" s="549"/>
      <c r="C36" s="551"/>
      <c r="D36" s="549"/>
      <c r="E36" s="549"/>
      <c r="F36" s="549"/>
      <c r="G36" s="549"/>
      <c r="H36" s="549"/>
      <c r="I36" s="549"/>
      <c r="J36" s="549"/>
      <c r="K36" s="614"/>
    </row>
    <row r="37" spans="1:11" ht="14.25">
      <c r="A37" s="548"/>
      <c r="B37" s="549"/>
      <c r="C37" s="552"/>
      <c r="D37" s="549"/>
      <c r="E37" s="549"/>
      <c r="F37" s="133" t="s">
        <v>745</v>
      </c>
      <c r="G37" s="133" t="s">
        <v>54</v>
      </c>
      <c r="H37" s="133" t="s">
        <v>745</v>
      </c>
      <c r="I37" s="133" t="s">
        <v>54</v>
      </c>
      <c r="J37" s="549"/>
      <c r="K37" s="615"/>
    </row>
    <row r="38" spans="1:11" ht="14.25">
      <c r="A38" s="161">
        <v>1</v>
      </c>
      <c r="B38" s="163" t="s">
        <v>913</v>
      </c>
      <c r="C38" s="569">
        <v>7</v>
      </c>
      <c r="D38" s="133">
        <v>3</v>
      </c>
      <c r="E38" s="133">
        <v>3</v>
      </c>
      <c r="F38" s="138">
        <v>3</v>
      </c>
      <c r="G38" s="164">
        <f aca="true" t="shared" si="2" ref="G38:G57">F38/E38*100</f>
        <v>100</v>
      </c>
      <c r="H38" s="164">
        <v>1</v>
      </c>
      <c r="I38" s="164">
        <f>H38/E38*100</f>
        <v>33.33333333333333</v>
      </c>
      <c r="J38" s="163" t="s">
        <v>1038</v>
      </c>
      <c r="K38" s="166" t="s">
        <v>915</v>
      </c>
    </row>
    <row r="39" spans="1:11" ht="14.25">
      <c r="A39" s="161">
        <v>2</v>
      </c>
      <c r="B39" s="163" t="s">
        <v>917</v>
      </c>
      <c r="C39" s="589"/>
      <c r="D39" s="133">
        <v>3</v>
      </c>
      <c r="E39" s="133">
        <v>3</v>
      </c>
      <c r="F39" s="138">
        <v>2</v>
      </c>
      <c r="G39" s="164">
        <f t="shared" si="2"/>
        <v>66.66666666666666</v>
      </c>
      <c r="H39" s="164">
        <v>0</v>
      </c>
      <c r="I39" s="164">
        <v>0</v>
      </c>
      <c r="J39" s="177" t="s">
        <v>1039</v>
      </c>
      <c r="K39" s="115" t="s">
        <v>919</v>
      </c>
    </row>
    <row r="40" spans="1:11" ht="14.25">
      <c r="A40" s="161">
        <v>3</v>
      </c>
      <c r="B40" s="163" t="s">
        <v>921</v>
      </c>
      <c r="C40" s="589"/>
      <c r="D40" s="133">
        <v>5</v>
      </c>
      <c r="E40" s="133">
        <v>3</v>
      </c>
      <c r="F40" s="138">
        <v>2</v>
      </c>
      <c r="G40" s="164">
        <f t="shared" si="2"/>
        <v>66.66666666666666</v>
      </c>
      <c r="H40" s="164">
        <v>0</v>
      </c>
      <c r="I40" s="164">
        <v>0</v>
      </c>
      <c r="J40" s="163" t="s">
        <v>1040</v>
      </c>
      <c r="K40" s="115" t="s">
        <v>923</v>
      </c>
    </row>
    <row r="41" spans="1:11" ht="14.25">
      <c r="A41" s="161">
        <v>4</v>
      </c>
      <c r="B41" s="163" t="s">
        <v>925</v>
      </c>
      <c r="C41" s="589"/>
      <c r="D41" s="133">
        <v>8</v>
      </c>
      <c r="E41" s="133">
        <v>8</v>
      </c>
      <c r="F41" s="138">
        <v>7</v>
      </c>
      <c r="G41" s="164">
        <f t="shared" si="2"/>
        <v>87.5</v>
      </c>
      <c r="H41" s="164">
        <v>4</v>
      </c>
      <c r="I41" s="164">
        <f aca="true" t="shared" si="3" ref="I41:I58">H41/E41*100</f>
        <v>50</v>
      </c>
      <c r="J41" s="163" t="s">
        <v>734</v>
      </c>
      <c r="K41" s="166" t="s">
        <v>927</v>
      </c>
    </row>
    <row r="42" spans="1:11" ht="14.25">
      <c r="A42" s="572">
        <v>5</v>
      </c>
      <c r="B42" s="557" t="s">
        <v>929</v>
      </c>
      <c r="C42" s="589"/>
      <c r="D42" s="129">
        <v>21</v>
      </c>
      <c r="E42" s="129">
        <v>20</v>
      </c>
      <c r="F42" s="128">
        <v>17</v>
      </c>
      <c r="G42" s="164">
        <f t="shared" si="2"/>
        <v>85</v>
      </c>
      <c r="H42" s="179">
        <v>7</v>
      </c>
      <c r="I42" s="164">
        <f t="shared" si="3"/>
        <v>35</v>
      </c>
      <c r="J42" s="169" t="s">
        <v>1041</v>
      </c>
      <c r="K42" s="616" t="s">
        <v>919</v>
      </c>
    </row>
    <row r="43" spans="1:11" ht="14.25">
      <c r="A43" s="573"/>
      <c r="B43" s="575"/>
      <c r="C43" s="589"/>
      <c r="D43" s="129">
        <v>21</v>
      </c>
      <c r="E43" s="129">
        <v>19</v>
      </c>
      <c r="F43" s="128">
        <v>16</v>
      </c>
      <c r="G43" s="164">
        <f t="shared" si="2"/>
        <v>84.21052631578947</v>
      </c>
      <c r="H43" s="179">
        <v>6</v>
      </c>
      <c r="I43" s="164">
        <f t="shared" si="3"/>
        <v>31.57894736842105</v>
      </c>
      <c r="J43" s="214" t="s">
        <v>556</v>
      </c>
      <c r="K43" s="621"/>
    </row>
    <row r="44" spans="1:11" ht="14.25">
      <c r="A44" s="574"/>
      <c r="B44" s="576"/>
      <c r="C44" s="589"/>
      <c r="D44" s="129">
        <v>23</v>
      </c>
      <c r="E44" s="129">
        <v>22</v>
      </c>
      <c r="F44" s="128">
        <v>19</v>
      </c>
      <c r="G44" s="164">
        <f t="shared" si="2"/>
        <v>86.36363636363636</v>
      </c>
      <c r="H44" s="179">
        <v>7</v>
      </c>
      <c r="I44" s="164">
        <f t="shared" si="3"/>
        <v>31.818181818181817</v>
      </c>
      <c r="J44" s="169" t="s">
        <v>1041</v>
      </c>
      <c r="K44" s="618"/>
    </row>
    <row r="45" spans="1:11" ht="48">
      <c r="A45" s="161">
        <v>6</v>
      </c>
      <c r="B45" s="163" t="s">
        <v>933</v>
      </c>
      <c r="C45" s="589"/>
      <c r="D45" s="182">
        <v>3</v>
      </c>
      <c r="E45" s="182">
        <v>3</v>
      </c>
      <c r="F45" s="127">
        <v>3</v>
      </c>
      <c r="G45" s="164">
        <f t="shared" si="2"/>
        <v>100</v>
      </c>
      <c r="H45" s="183">
        <v>0</v>
      </c>
      <c r="I45" s="164">
        <v>0</v>
      </c>
      <c r="J45" s="184" t="s">
        <v>1042</v>
      </c>
      <c r="K45" s="166" t="s">
        <v>935</v>
      </c>
    </row>
    <row r="46" spans="1:11" ht="14.25">
      <c r="A46" s="161">
        <v>7</v>
      </c>
      <c r="B46" s="163" t="s">
        <v>937</v>
      </c>
      <c r="C46" s="589"/>
      <c r="D46" s="133">
        <v>7</v>
      </c>
      <c r="E46" s="133">
        <v>7</v>
      </c>
      <c r="F46" s="138">
        <v>5</v>
      </c>
      <c r="G46" s="164">
        <f t="shared" si="2"/>
        <v>71.42857142857143</v>
      </c>
      <c r="H46" s="164">
        <v>2</v>
      </c>
      <c r="I46" s="164">
        <f t="shared" si="3"/>
        <v>28.57142857142857</v>
      </c>
      <c r="J46" s="185" t="s">
        <v>1043</v>
      </c>
      <c r="K46" s="166" t="s">
        <v>939</v>
      </c>
    </row>
    <row r="47" spans="1:11" ht="14.25">
      <c r="A47" s="161">
        <v>8</v>
      </c>
      <c r="B47" s="163" t="s">
        <v>941</v>
      </c>
      <c r="C47" s="589"/>
      <c r="D47" s="133">
        <v>7</v>
      </c>
      <c r="E47" s="133">
        <v>7</v>
      </c>
      <c r="F47" s="138">
        <v>5</v>
      </c>
      <c r="G47" s="164">
        <f t="shared" si="2"/>
        <v>71.42857142857143</v>
      </c>
      <c r="H47" s="164">
        <v>3</v>
      </c>
      <c r="I47" s="164">
        <f t="shared" si="3"/>
        <v>42.857142857142854</v>
      </c>
      <c r="J47" s="185" t="s">
        <v>1044</v>
      </c>
      <c r="K47" s="166" t="s">
        <v>943</v>
      </c>
    </row>
    <row r="48" spans="1:11" ht="14.25">
      <c r="A48" s="161">
        <v>9</v>
      </c>
      <c r="B48" s="163" t="s">
        <v>944</v>
      </c>
      <c r="C48" s="589"/>
      <c r="D48" s="133">
        <v>3</v>
      </c>
      <c r="E48" s="133">
        <v>3</v>
      </c>
      <c r="F48" s="138">
        <v>3</v>
      </c>
      <c r="G48" s="164">
        <f t="shared" si="2"/>
        <v>100</v>
      </c>
      <c r="H48" s="164">
        <v>1</v>
      </c>
      <c r="I48" s="164">
        <f t="shared" si="3"/>
        <v>33.33333333333333</v>
      </c>
      <c r="J48" s="185" t="s">
        <v>1045</v>
      </c>
      <c r="K48" s="166" t="s">
        <v>946</v>
      </c>
    </row>
    <row r="49" spans="1:11" ht="14.25">
      <c r="A49" s="161">
        <v>10</v>
      </c>
      <c r="B49" s="163" t="s">
        <v>948</v>
      </c>
      <c r="C49" s="589"/>
      <c r="D49" s="133">
        <v>3</v>
      </c>
      <c r="E49" s="133">
        <v>3</v>
      </c>
      <c r="F49" s="138">
        <v>2</v>
      </c>
      <c r="G49" s="164">
        <f t="shared" si="2"/>
        <v>66.66666666666666</v>
      </c>
      <c r="H49" s="164">
        <v>0</v>
      </c>
      <c r="I49" s="164">
        <f t="shared" si="3"/>
        <v>0</v>
      </c>
      <c r="J49" s="185" t="s">
        <v>1046</v>
      </c>
      <c r="K49" s="166" t="s">
        <v>950</v>
      </c>
    </row>
    <row r="50" spans="1:11" ht="14.25">
      <c r="A50" s="161">
        <v>11</v>
      </c>
      <c r="B50" s="163" t="s">
        <v>952</v>
      </c>
      <c r="C50" s="589"/>
      <c r="D50" s="133">
        <v>1</v>
      </c>
      <c r="E50" s="133">
        <v>1</v>
      </c>
      <c r="F50" s="138">
        <v>1</v>
      </c>
      <c r="G50" s="164">
        <f>F50/E50*100</f>
        <v>100</v>
      </c>
      <c r="H50" s="164">
        <v>1</v>
      </c>
      <c r="I50" s="164">
        <v>100</v>
      </c>
      <c r="J50" s="185" t="s">
        <v>1047</v>
      </c>
      <c r="K50" s="166" t="s">
        <v>954</v>
      </c>
    </row>
    <row r="51" spans="1:11" ht="14.25">
      <c r="A51" s="161">
        <v>12</v>
      </c>
      <c r="B51" s="163" t="s">
        <v>955</v>
      </c>
      <c r="C51" s="589"/>
      <c r="D51" s="133">
        <v>14</v>
      </c>
      <c r="E51" s="133">
        <v>10</v>
      </c>
      <c r="F51" s="138">
        <v>9</v>
      </c>
      <c r="G51" s="164">
        <f t="shared" si="2"/>
        <v>90</v>
      </c>
      <c r="H51" s="164">
        <v>5</v>
      </c>
      <c r="I51" s="164">
        <f t="shared" si="3"/>
        <v>50</v>
      </c>
      <c r="J51" s="185" t="s">
        <v>1048</v>
      </c>
      <c r="K51" s="166" t="s">
        <v>957</v>
      </c>
    </row>
    <row r="52" spans="1:11" ht="14.25">
      <c r="A52" s="161">
        <v>13</v>
      </c>
      <c r="B52" s="163" t="s">
        <v>958</v>
      </c>
      <c r="C52" s="589"/>
      <c r="D52" s="133">
        <v>5</v>
      </c>
      <c r="E52" s="133">
        <v>5</v>
      </c>
      <c r="F52" s="138">
        <v>5</v>
      </c>
      <c r="G52" s="164">
        <f t="shared" si="2"/>
        <v>100</v>
      </c>
      <c r="H52" s="164">
        <v>3</v>
      </c>
      <c r="I52" s="164">
        <f>H52/E52*100</f>
        <v>60</v>
      </c>
      <c r="J52" s="185" t="s">
        <v>1049</v>
      </c>
      <c r="K52" s="166" t="s">
        <v>960</v>
      </c>
    </row>
    <row r="53" spans="1:11" ht="14.25">
      <c r="A53" s="137">
        <v>14</v>
      </c>
      <c r="B53" s="186" t="s">
        <v>824</v>
      </c>
      <c r="C53" s="589"/>
      <c r="D53" s="135">
        <v>8</v>
      </c>
      <c r="E53" s="135">
        <v>5</v>
      </c>
      <c r="F53" s="141">
        <v>5</v>
      </c>
      <c r="G53" s="164">
        <f t="shared" si="2"/>
        <v>100</v>
      </c>
      <c r="H53" s="187">
        <v>2</v>
      </c>
      <c r="I53" s="164">
        <f t="shared" si="3"/>
        <v>40</v>
      </c>
      <c r="J53" s="185" t="s">
        <v>1050</v>
      </c>
      <c r="K53" s="166" t="s">
        <v>962</v>
      </c>
    </row>
    <row r="54" spans="1:11" ht="14.25">
      <c r="A54" s="137">
        <v>15</v>
      </c>
      <c r="B54" s="186" t="s">
        <v>963</v>
      </c>
      <c r="C54" s="589"/>
      <c r="D54" s="135">
        <v>6</v>
      </c>
      <c r="E54" s="135">
        <v>6</v>
      </c>
      <c r="F54" s="141">
        <v>5</v>
      </c>
      <c r="G54" s="164">
        <f t="shared" si="2"/>
        <v>83.33333333333334</v>
      </c>
      <c r="H54" s="187">
        <v>1</v>
      </c>
      <c r="I54" s="164">
        <f t="shared" si="3"/>
        <v>16.666666666666664</v>
      </c>
      <c r="J54" s="186" t="s">
        <v>1051</v>
      </c>
      <c r="K54" s="166" t="s">
        <v>965</v>
      </c>
    </row>
    <row r="55" spans="1:11" ht="15" customHeight="1">
      <c r="A55" s="137">
        <v>16</v>
      </c>
      <c r="B55" s="186" t="s">
        <v>966</v>
      </c>
      <c r="C55" s="589"/>
      <c r="D55" s="135">
        <v>17</v>
      </c>
      <c r="E55" s="135">
        <v>15</v>
      </c>
      <c r="F55" s="141">
        <v>12</v>
      </c>
      <c r="G55" s="164">
        <f>F55/E55*100</f>
        <v>80</v>
      </c>
      <c r="H55" s="187">
        <v>5</v>
      </c>
      <c r="I55" s="164">
        <f t="shared" si="3"/>
        <v>33.33333333333333</v>
      </c>
      <c r="J55" s="188" t="s">
        <v>1052</v>
      </c>
      <c r="K55" s="166" t="s">
        <v>954</v>
      </c>
    </row>
    <row r="56" spans="1:11" ht="14.25">
      <c r="A56" s="137">
        <v>17</v>
      </c>
      <c r="B56" s="186" t="s">
        <v>968</v>
      </c>
      <c r="C56" s="589"/>
      <c r="D56" s="135">
        <v>6</v>
      </c>
      <c r="E56" s="135">
        <v>6</v>
      </c>
      <c r="F56" s="141">
        <v>6</v>
      </c>
      <c r="G56" s="164">
        <f t="shared" si="2"/>
        <v>100</v>
      </c>
      <c r="H56" s="187">
        <v>1</v>
      </c>
      <c r="I56" s="164">
        <f t="shared" si="3"/>
        <v>16.666666666666664</v>
      </c>
      <c r="J56" s="189" t="s">
        <v>1053</v>
      </c>
      <c r="K56" s="166" t="s">
        <v>970</v>
      </c>
    </row>
    <row r="57" spans="1:11" ht="14.25">
      <c r="A57" s="137">
        <v>18</v>
      </c>
      <c r="B57" s="186" t="s">
        <v>971</v>
      </c>
      <c r="C57" s="589"/>
      <c r="D57" s="135">
        <v>10</v>
      </c>
      <c r="E57" s="135">
        <v>10</v>
      </c>
      <c r="F57" s="141">
        <v>6</v>
      </c>
      <c r="G57" s="164">
        <f t="shared" si="2"/>
        <v>60</v>
      </c>
      <c r="H57" s="187">
        <v>1</v>
      </c>
      <c r="I57" s="164">
        <f t="shared" si="3"/>
        <v>10</v>
      </c>
      <c r="J57" s="185" t="s">
        <v>731</v>
      </c>
      <c r="K57" s="166" t="s">
        <v>973</v>
      </c>
    </row>
    <row r="58" spans="1:11" ht="14.25">
      <c r="A58" s="137">
        <v>19</v>
      </c>
      <c r="B58" s="186" t="s">
        <v>974</v>
      </c>
      <c r="C58" s="589"/>
      <c r="D58" s="135">
        <v>5</v>
      </c>
      <c r="E58" s="135">
        <v>5</v>
      </c>
      <c r="F58" s="141">
        <v>5</v>
      </c>
      <c r="G58" s="164">
        <f>F58/E58*100</f>
        <v>100</v>
      </c>
      <c r="H58" s="187">
        <v>1</v>
      </c>
      <c r="I58" s="164">
        <f t="shared" si="3"/>
        <v>20</v>
      </c>
      <c r="J58" s="189" t="s">
        <v>1054</v>
      </c>
      <c r="K58" s="166" t="s">
        <v>962</v>
      </c>
    </row>
    <row r="59" spans="1:11" ht="14.25">
      <c r="A59" s="591">
        <v>20</v>
      </c>
      <c r="B59" s="593" t="s">
        <v>976</v>
      </c>
      <c r="C59" s="589"/>
      <c r="D59" s="550">
        <v>18</v>
      </c>
      <c r="E59" s="550">
        <v>12</v>
      </c>
      <c r="F59" s="550">
        <v>11</v>
      </c>
      <c r="G59" s="622">
        <f>F59/E59*100</f>
        <v>91.66666666666666</v>
      </c>
      <c r="H59" s="622">
        <v>7</v>
      </c>
      <c r="I59" s="622">
        <f>H59/E59*100</f>
        <v>58.333333333333336</v>
      </c>
      <c r="J59" s="586" t="s">
        <v>1055</v>
      </c>
      <c r="K59" s="588" t="s">
        <v>978</v>
      </c>
    </row>
    <row r="60" spans="1:11" ht="14.25">
      <c r="A60" s="592"/>
      <c r="B60" s="594"/>
      <c r="C60" s="589"/>
      <c r="D60" s="552"/>
      <c r="E60" s="552"/>
      <c r="F60" s="552"/>
      <c r="G60" s="623"/>
      <c r="H60" s="623"/>
      <c r="I60" s="623"/>
      <c r="J60" s="587"/>
      <c r="K60" s="588"/>
    </row>
    <row r="61" spans="1:11" ht="14.25">
      <c r="A61" s="161">
        <v>21</v>
      </c>
      <c r="B61" s="163" t="s">
        <v>983</v>
      </c>
      <c r="C61" s="589"/>
      <c r="D61" s="133">
        <v>3</v>
      </c>
      <c r="E61" s="133">
        <v>3</v>
      </c>
      <c r="F61" s="133">
        <v>3</v>
      </c>
      <c r="G61" s="164">
        <f>F61/E61*100</f>
        <v>100</v>
      </c>
      <c r="H61" s="164">
        <v>1</v>
      </c>
      <c r="I61" s="164">
        <f>H61/E61*100</f>
        <v>33.33333333333333</v>
      </c>
      <c r="J61" s="185" t="s">
        <v>1056</v>
      </c>
      <c r="K61" s="166" t="s">
        <v>927</v>
      </c>
    </row>
    <row r="62" spans="1:11" ht="14.25">
      <c r="A62" s="137">
        <v>22</v>
      </c>
      <c r="B62" s="186" t="s">
        <v>985</v>
      </c>
      <c r="C62" s="589"/>
      <c r="D62" s="135">
        <v>4</v>
      </c>
      <c r="E62" s="135">
        <v>3</v>
      </c>
      <c r="F62" s="135">
        <v>3</v>
      </c>
      <c r="G62" s="164">
        <f>F62/E62*100</f>
        <v>100</v>
      </c>
      <c r="H62" s="187">
        <v>1</v>
      </c>
      <c r="I62" s="164">
        <f>H62/E62*100</f>
        <v>33.33333333333333</v>
      </c>
      <c r="J62" s="185" t="s">
        <v>1057</v>
      </c>
      <c r="K62" s="166" t="s">
        <v>943</v>
      </c>
    </row>
    <row r="63" spans="1:11" ht="14.25">
      <c r="A63" s="137">
        <v>23</v>
      </c>
      <c r="B63" s="186" t="s">
        <v>989</v>
      </c>
      <c r="C63" s="589"/>
      <c r="D63" s="135">
        <v>3</v>
      </c>
      <c r="E63" s="135">
        <v>3</v>
      </c>
      <c r="F63" s="135">
        <v>3</v>
      </c>
      <c r="G63" s="164">
        <f>F63/E63*100</f>
        <v>100</v>
      </c>
      <c r="H63" s="187">
        <v>2</v>
      </c>
      <c r="I63" s="164">
        <f>H63/E63*100</f>
        <v>66.66666666666666</v>
      </c>
      <c r="J63" s="189" t="s">
        <v>1058</v>
      </c>
      <c r="K63" s="191" t="s">
        <v>919</v>
      </c>
    </row>
    <row r="64" spans="1:11" ht="15" thickBot="1">
      <c r="A64" s="192" t="s">
        <v>782</v>
      </c>
      <c r="B64" s="193"/>
      <c r="C64" s="590"/>
      <c r="D64" s="194">
        <f>SUM(D38:D63)</f>
        <v>207</v>
      </c>
      <c r="E64" s="194">
        <f>SUM(E38:E63)</f>
        <v>185</v>
      </c>
      <c r="F64" s="194">
        <f>SUM(F38:F63)</f>
        <v>158</v>
      </c>
      <c r="G64" s="164">
        <f>F64/E64*100</f>
        <v>85.4054054054054</v>
      </c>
      <c r="H64" s="195">
        <f>SUM(H38:H63)</f>
        <v>62</v>
      </c>
      <c r="I64" s="164">
        <f>H64/E64*100</f>
        <v>33.513513513513516</v>
      </c>
      <c r="J64" s="196"/>
      <c r="K64" s="197"/>
    </row>
    <row r="65" spans="1:10" ht="14.25">
      <c r="A65" s="71"/>
      <c r="C65" s="612" t="s">
        <v>1070</v>
      </c>
      <c r="D65" s="612"/>
      <c r="E65" s="612"/>
      <c r="F65" s="612"/>
      <c r="G65" s="612"/>
      <c r="H65" s="140"/>
      <c r="I65" s="140"/>
      <c r="J65" s="140"/>
    </row>
    <row r="66" spans="1:11" ht="14.25">
      <c r="A66" s="548" t="s">
        <v>61</v>
      </c>
      <c r="B66" s="549" t="s">
        <v>77</v>
      </c>
      <c r="C66" s="550" t="s">
        <v>37</v>
      </c>
      <c r="D66" s="553" t="s">
        <v>908</v>
      </c>
      <c r="E66" s="553" t="s">
        <v>909</v>
      </c>
      <c r="F66" s="549" t="s">
        <v>743</v>
      </c>
      <c r="G66" s="549"/>
      <c r="H66" s="549" t="s">
        <v>744</v>
      </c>
      <c r="I66" s="549"/>
      <c r="J66" s="549" t="s">
        <v>910</v>
      </c>
      <c r="K66" s="566" t="s">
        <v>911</v>
      </c>
    </row>
    <row r="67" spans="1:11" ht="14.25">
      <c r="A67" s="548"/>
      <c r="B67" s="549"/>
      <c r="C67" s="551"/>
      <c r="D67" s="553"/>
      <c r="E67" s="553"/>
      <c r="F67" s="549"/>
      <c r="G67" s="549"/>
      <c r="H67" s="549"/>
      <c r="I67" s="549"/>
      <c r="J67" s="549"/>
      <c r="K67" s="619"/>
    </row>
    <row r="68" spans="1:11" ht="14.25">
      <c r="A68" s="548"/>
      <c r="B68" s="549"/>
      <c r="C68" s="552"/>
      <c r="D68" s="553"/>
      <c r="E68" s="553"/>
      <c r="F68" s="133" t="s">
        <v>745</v>
      </c>
      <c r="G68" s="133" t="s">
        <v>54</v>
      </c>
      <c r="H68" s="133" t="s">
        <v>745</v>
      </c>
      <c r="I68" s="133" t="s">
        <v>54</v>
      </c>
      <c r="J68" s="549"/>
      <c r="K68" s="620"/>
    </row>
    <row r="69" spans="1:11" ht="14.25">
      <c r="A69" s="161">
        <v>1</v>
      </c>
      <c r="B69" s="163" t="s">
        <v>913</v>
      </c>
      <c r="C69" s="569">
        <v>8</v>
      </c>
      <c r="D69" s="133">
        <v>5</v>
      </c>
      <c r="E69" s="133">
        <v>5</v>
      </c>
      <c r="F69" s="138">
        <v>4</v>
      </c>
      <c r="G69" s="164">
        <f>F69/E69*100</f>
        <v>80</v>
      </c>
      <c r="H69" s="164">
        <v>2</v>
      </c>
      <c r="I69" s="164">
        <f>H69/E69*100</f>
        <v>40</v>
      </c>
      <c r="J69" s="165" t="s">
        <v>732</v>
      </c>
      <c r="K69" s="166" t="s">
        <v>915</v>
      </c>
    </row>
    <row r="70" spans="1:11" ht="14.25">
      <c r="A70" s="161">
        <v>2</v>
      </c>
      <c r="B70" s="163" t="s">
        <v>917</v>
      </c>
      <c r="C70" s="570"/>
      <c r="D70" s="133">
        <v>4</v>
      </c>
      <c r="E70" s="133">
        <v>4</v>
      </c>
      <c r="F70" s="138">
        <v>3</v>
      </c>
      <c r="G70" s="164">
        <f aca="true" t="shared" si="4" ref="G70:G96">F70/E70*100</f>
        <v>75</v>
      </c>
      <c r="H70" s="164">
        <v>1</v>
      </c>
      <c r="I70" s="164">
        <f aca="true" t="shared" si="5" ref="I70:I96">H70/E70*100</f>
        <v>25</v>
      </c>
      <c r="J70" s="177" t="s">
        <v>1039</v>
      </c>
      <c r="K70" s="168" t="s">
        <v>919</v>
      </c>
    </row>
    <row r="71" spans="1:11" ht="14.25">
      <c r="A71" s="161">
        <v>3</v>
      </c>
      <c r="B71" s="163" t="s">
        <v>921</v>
      </c>
      <c r="C71" s="570"/>
      <c r="D71" s="133">
        <v>15</v>
      </c>
      <c r="E71" s="133">
        <v>13</v>
      </c>
      <c r="F71" s="138">
        <v>12</v>
      </c>
      <c r="G71" s="164">
        <f t="shared" si="4"/>
        <v>92.3076923076923</v>
      </c>
      <c r="H71" s="164">
        <v>5</v>
      </c>
      <c r="I71" s="164">
        <f t="shared" si="5"/>
        <v>38.46153846153847</v>
      </c>
      <c r="J71" s="163" t="s">
        <v>1040</v>
      </c>
      <c r="K71" s="168" t="s">
        <v>923</v>
      </c>
    </row>
    <row r="72" spans="1:11" ht="14.25">
      <c r="A72" s="161">
        <v>4</v>
      </c>
      <c r="B72" s="163" t="s">
        <v>925</v>
      </c>
      <c r="C72" s="570"/>
      <c r="D72" s="133">
        <v>7</v>
      </c>
      <c r="E72" s="133">
        <v>7</v>
      </c>
      <c r="F72" s="138">
        <v>6</v>
      </c>
      <c r="G72" s="164">
        <f t="shared" si="4"/>
        <v>85.71428571428571</v>
      </c>
      <c r="H72" s="164">
        <v>1</v>
      </c>
      <c r="I72" s="164">
        <f t="shared" si="5"/>
        <v>14.285714285714285</v>
      </c>
      <c r="J72" s="165" t="s">
        <v>1060</v>
      </c>
      <c r="K72" s="166" t="s">
        <v>927</v>
      </c>
    </row>
    <row r="73" spans="1:11" ht="14.25">
      <c r="A73" s="572">
        <v>5</v>
      </c>
      <c r="B73" s="557" t="s">
        <v>929</v>
      </c>
      <c r="C73" s="570"/>
      <c r="D73" s="129">
        <v>23</v>
      </c>
      <c r="E73" s="129">
        <v>21</v>
      </c>
      <c r="F73" s="128">
        <v>19</v>
      </c>
      <c r="G73" s="164">
        <f t="shared" si="4"/>
        <v>90.47619047619048</v>
      </c>
      <c r="H73" s="179">
        <v>9</v>
      </c>
      <c r="I73" s="164">
        <f t="shared" si="5"/>
        <v>42.857142857142854</v>
      </c>
      <c r="J73" s="169" t="s">
        <v>1061</v>
      </c>
      <c r="K73" s="616" t="s">
        <v>919</v>
      </c>
    </row>
    <row r="74" spans="1:11" ht="14.25">
      <c r="A74" s="573"/>
      <c r="B74" s="575"/>
      <c r="C74" s="570"/>
      <c r="D74" s="129">
        <v>23</v>
      </c>
      <c r="E74" s="129">
        <v>22</v>
      </c>
      <c r="F74" s="128">
        <v>20</v>
      </c>
      <c r="G74" s="164">
        <f t="shared" si="4"/>
        <v>90.9090909090909</v>
      </c>
      <c r="H74" s="179">
        <v>7</v>
      </c>
      <c r="I74" s="164">
        <f t="shared" si="5"/>
        <v>31.818181818181817</v>
      </c>
      <c r="J74" s="169" t="s">
        <v>1041</v>
      </c>
      <c r="K74" s="621"/>
    </row>
    <row r="75" spans="1:11" ht="14.25">
      <c r="A75" s="574"/>
      <c r="B75" s="576"/>
      <c r="C75" s="570"/>
      <c r="D75" s="129">
        <v>23</v>
      </c>
      <c r="E75" s="129">
        <v>22</v>
      </c>
      <c r="F75" s="128">
        <v>21</v>
      </c>
      <c r="G75" s="164">
        <f t="shared" si="4"/>
        <v>95.45454545454545</v>
      </c>
      <c r="H75" s="179">
        <v>12</v>
      </c>
      <c r="I75" s="164">
        <f t="shared" si="5"/>
        <v>54.54545454545454</v>
      </c>
      <c r="J75" s="169" t="s">
        <v>1062</v>
      </c>
      <c r="K75" s="618"/>
    </row>
    <row r="76" spans="1:11" ht="33.75">
      <c r="A76" s="161">
        <v>6</v>
      </c>
      <c r="B76" s="163" t="s">
        <v>933</v>
      </c>
      <c r="C76" s="570"/>
      <c r="D76" s="171">
        <v>3</v>
      </c>
      <c r="E76" s="171">
        <v>3</v>
      </c>
      <c r="F76" s="171">
        <v>3</v>
      </c>
      <c r="G76" s="164">
        <f t="shared" si="4"/>
        <v>100</v>
      </c>
      <c r="H76" s="201">
        <v>1</v>
      </c>
      <c r="I76" s="164">
        <f t="shared" si="5"/>
        <v>33.33333333333333</v>
      </c>
      <c r="J76" s="202" t="s">
        <v>555</v>
      </c>
      <c r="K76" s="166" t="s">
        <v>935</v>
      </c>
    </row>
    <row r="77" spans="1:11" ht="14.25">
      <c r="A77" s="161">
        <v>7</v>
      </c>
      <c r="B77" s="163" t="s">
        <v>937</v>
      </c>
      <c r="C77" s="570"/>
      <c r="D77" s="133">
        <v>6</v>
      </c>
      <c r="E77" s="133">
        <v>5</v>
      </c>
      <c r="F77" s="138">
        <v>4</v>
      </c>
      <c r="G77" s="164">
        <f t="shared" si="4"/>
        <v>80</v>
      </c>
      <c r="H77" s="164">
        <v>2</v>
      </c>
      <c r="I77" s="164">
        <f t="shared" si="5"/>
        <v>40</v>
      </c>
      <c r="J77" s="185" t="s">
        <v>1043</v>
      </c>
      <c r="K77" s="166" t="s">
        <v>939</v>
      </c>
    </row>
    <row r="78" spans="1:11" ht="14.25">
      <c r="A78" s="161">
        <v>8</v>
      </c>
      <c r="B78" s="163" t="s">
        <v>941</v>
      </c>
      <c r="C78" s="570"/>
      <c r="D78" s="133">
        <v>5</v>
      </c>
      <c r="E78" s="133">
        <v>5</v>
      </c>
      <c r="F78" s="138">
        <v>5</v>
      </c>
      <c r="G78" s="164">
        <f t="shared" si="4"/>
        <v>100</v>
      </c>
      <c r="H78" s="164">
        <v>3</v>
      </c>
      <c r="I78" s="164">
        <f t="shared" si="5"/>
        <v>60</v>
      </c>
      <c r="J78" s="185" t="s">
        <v>1044</v>
      </c>
      <c r="K78" s="166" t="s">
        <v>943</v>
      </c>
    </row>
    <row r="79" spans="1:11" ht="14.25">
      <c r="A79" s="161">
        <v>9</v>
      </c>
      <c r="B79" s="163" t="s">
        <v>944</v>
      </c>
      <c r="C79" s="570"/>
      <c r="D79" s="133">
        <v>8</v>
      </c>
      <c r="E79" s="133">
        <v>7</v>
      </c>
      <c r="F79" s="138">
        <v>6</v>
      </c>
      <c r="G79" s="164">
        <f t="shared" si="4"/>
        <v>85.71428571428571</v>
      </c>
      <c r="H79" s="164">
        <v>2</v>
      </c>
      <c r="I79" s="164">
        <f t="shared" si="5"/>
        <v>28.57142857142857</v>
      </c>
      <c r="J79" s="185" t="s">
        <v>1045</v>
      </c>
      <c r="K79" s="166" t="s">
        <v>946</v>
      </c>
    </row>
    <row r="80" spans="1:11" ht="14.25">
      <c r="A80" s="161">
        <v>10</v>
      </c>
      <c r="B80" s="163" t="s">
        <v>948</v>
      </c>
      <c r="C80" s="570"/>
      <c r="D80" s="133">
        <v>5</v>
      </c>
      <c r="E80" s="133">
        <v>5</v>
      </c>
      <c r="F80" s="138">
        <v>4</v>
      </c>
      <c r="G80" s="164">
        <f t="shared" si="4"/>
        <v>80</v>
      </c>
      <c r="H80" s="164">
        <v>2</v>
      </c>
      <c r="I80" s="164">
        <f t="shared" si="5"/>
        <v>40</v>
      </c>
      <c r="J80" s="185" t="s">
        <v>1046</v>
      </c>
      <c r="K80" s="166" t="s">
        <v>950</v>
      </c>
    </row>
    <row r="81" spans="1:11" ht="14.25">
      <c r="A81" s="161">
        <v>11</v>
      </c>
      <c r="B81" s="163" t="s">
        <v>952</v>
      </c>
      <c r="C81" s="570"/>
      <c r="D81" s="133">
        <v>4</v>
      </c>
      <c r="E81" s="133">
        <v>4</v>
      </c>
      <c r="F81" s="138">
        <v>4</v>
      </c>
      <c r="G81" s="164">
        <f t="shared" si="4"/>
        <v>100</v>
      </c>
      <c r="H81" s="164">
        <v>1</v>
      </c>
      <c r="I81" s="164">
        <f t="shared" si="5"/>
        <v>25</v>
      </c>
      <c r="J81" s="185" t="s">
        <v>1047</v>
      </c>
      <c r="K81" s="166" t="s">
        <v>954</v>
      </c>
    </row>
    <row r="82" spans="1:11" ht="14.25">
      <c r="A82" s="161">
        <v>12</v>
      </c>
      <c r="B82" s="163" t="s">
        <v>955</v>
      </c>
      <c r="C82" s="570"/>
      <c r="D82" s="133">
        <v>10</v>
      </c>
      <c r="E82" s="133">
        <v>10</v>
      </c>
      <c r="F82" s="138">
        <v>9</v>
      </c>
      <c r="G82" s="164">
        <f t="shared" si="4"/>
        <v>90</v>
      </c>
      <c r="H82" s="164">
        <v>3</v>
      </c>
      <c r="I82" s="164">
        <f t="shared" si="5"/>
        <v>30</v>
      </c>
      <c r="J82" s="165" t="s">
        <v>1063</v>
      </c>
      <c r="K82" s="166" t="s">
        <v>957</v>
      </c>
    </row>
    <row r="83" spans="1:11" ht="14.25">
      <c r="A83" s="161">
        <v>13</v>
      </c>
      <c r="B83" s="163" t="s">
        <v>958</v>
      </c>
      <c r="C83" s="570"/>
      <c r="D83" s="133">
        <v>4</v>
      </c>
      <c r="E83" s="133">
        <v>4</v>
      </c>
      <c r="F83" s="138">
        <v>4</v>
      </c>
      <c r="G83" s="164">
        <f t="shared" si="4"/>
        <v>100</v>
      </c>
      <c r="H83" s="164">
        <v>2</v>
      </c>
      <c r="I83" s="164">
        <f t="shared" si="5"/>
        <v>50</v>
      </c>
      <c r="J83" s="185" t="s">
        <v>1049</v>
      </c>
      <c r="K83" s="166" t="s">
        <v>960</v>
      </c>
    </row>
    <row r="84" spans="1:11" ht="14.25">
      <c r="A84" s="137">
        <v>14</v>
      </c>
      <c r="B84" s="186" t="s">
        <v>824</v>
      </c>
      <c r="C84" s="570"/>
      <c r="D84" s="135">
        <v>5</v>
      </c>
      <c r="E84" s="135">
        <v>5</v>
      </c>
      <c r="F84" s="141">
        <v>4</v>
      </c>
      <c r="G84" s="164">
        <f t="shared" si="4"/>
        <v>80</v>
      </c>
      <c r="H84" s="187">
        <v>1</v>
      </c>
      <c r="I84" s="164">
        <f t="shared" si="5"/>
        <v>20</v>
      </c>
      <c r="J84" s="165" t="s">
        <v>1064</v>
      </c>
      <c r="K84" s="166" t="s">
        <v>962</v>
      </c>
    </row>
    <row r="85" spans="1:252" ht="25.5" customHeight="1">
      <c r="A85" s="137">
        <v>15</v>
      </c>
      <c r="B85" s="186" t="s">
        <v>963</v>
      </c>
      <c r="C85" s="570"/>
      <c r="D85" s="135">
        <v>12</v>
      </c>
      <c r="E85" s="135">
        <v>12</v>
      </c>
      <c r="F85" s="141">
        <v>11</v>
      </c>
      <c r="G85" s="164">
        <f t="shared" si="4"/>
        <v>91.66666666666666</v>
      </c>
      <c r="H85" s="187">
        <v>2</v>
      </c>
      <c r="I85" s="164">
        <f t="shared" si="5"/>
        <v>16.666666666666664</v>
      </c>
      <c r="J85" s="204" t="s">
        <v>1065</v>
      </c>
      <c r="K85" s="166" t="s">
        <v>965</v>
      </c>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DG85" s="9"/>
      <c r="DH85" s="9"/>
      <c r="DU85" s="9"/>
      <c r="DV85" s="9"/>
      <c r="EI85" s="9"/>
      <c r="EJ85" s="9"/>
      <c r="EW85" s="9"/>
      <c r="EX85" s="9"/>
      <c r="FK85" s="9"/>
      <c r="FL85" s="9"/>
      <c r="FY85" s="9"/>
      <c r="FZ85" s="9"/>
      <c r="GM85" s="9"/>
      <c r="GN85" s="9"/>
      <c r="HA85" s="9"/>
      <c r="HB85" s="9"/>
      <c r="HO85" s="9"/>
      <c r="HP85" s="9"/>
      <c r="IC85" s="9"/>
      <c r="ID85" s="9"/>
      <c r="IQ85" s="9"/>
      <c r="IR85" s="9"/>
    </row>
    <row r="86" spans="1:252" ht="15">
      <c r="A86" s="137">
        <v>16</v>
      </c>
      <c r="B86" s="186" t="s">
        <v>966</v>
      </c>
      <c r="C86" s="570"/>
      <c r="D86" s="135">
        <v>22</v>
      </c>
      <c r="E86" s="135">
        <v>22</v>
      </c>
      <c r="F86" s="141">
        <v>21</v>
      </c>
      <c r="G86" s="164">
        <f t="shared" si="4"/>
        <v>95.45454545454545</v>
      </c>
      <c r="H86" s="187">
        <v>7</v>
      </c>
      <c r="I86" s="164">
        <f t="shared" si="5"/>
        <v>31.818181818181817</v>
      </c>
      <c r="J86" s="205" t="s">
        <v>1066</v>
      </c>
      <c r="K86" s="166" t="s">
        <v>954</v>
      </c>
      <c r="L86" s="134"/>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DG86" s="9"/>
      <c r="DH86" s="9"/>
      <c r="DU86" s="9"/>
      <c r="DV86" s="9"/>
      <c r="EI86" s="9"/>
      <c r="EJ86" s="9"/>
      <c r="EW86" s="9"/>
      <c r="EX86" s="9"/>
      <c r="FK86" s="9"/>
      <c r="FL86" s="9"/>
      <c r="FY86" s="9"/>
      <c r="FZ86" s="9"/>
      <c r="GM86" s="9"/>
      <c r="GN86" s="9"/>
      <c r="HA86" s="9"/>
      <c r="HB86" s="9"/>
      <c r="HO86" s="9"/>
      <c r="HP86" s="9"/>
      <c r="IC86" s="9"/>
      <c r="ID86" s="9"/>
      <c r="IQ86" s="9"/>
      <c r="IR86" s="9"/>
    </row>
    <row r="87" spans="1:256" ht="15">
      <c r="A87" s="137">
        <v>17</v>
      </c>
      <c r="B87" s="186" t="s">
        <v>968</v>
      </c>
      <c r="C87" s="570"/>
      <c r="D87" s="135">
        <v>5</v>
      </c>
      <c r="E87" s="135">
        <v>5</v>
      </c>
      <c r="F87" s="141">
        <v>5</v>
      </c>
      <c r="G87" s="164">
        <f t="shared" si="4"/>
        <v>100</v>
      </c>
      <c r="H87" s="187">
        <v>1</v>
      </c>
      <c r="I87" s="164">
        <f t="shared" si="5"/>
        <v>20</v>
      </c>
      <c r="J87" s="189" t="s">
        <v>1053</v>
      </c>
      <c r="K87" s="166" t="s">
        <v>970</v>
      </c>
      <c r="L87" s="9"/>
      <c r="M87" s="9"/>
      <c r="N87" s="9"/>
      <c r="R87" s="33"/>
      <c r="AA87" s="9"/>
      <c r="AB87" s="9"/>
      <c r="AF87" s="33"/>
      <c r="AO87" s="9"/>
      <c r="AP87" s="9"/>
      <c r="AT87" s="33"/>
      <c r="BC87" s="9"/>
      <c r="BD87" s="9"/>
      <c r="BH87" s="33"/>
      <c r="BQ87" s="9"/>
      <c r="BR87" s="9"/>
      <c r="BV87" s="33"/>
      <c r="CE87" s="9"/>
      <c r="CF87" s="9"/>
      <c r="CJ87" s="33"/>
      <c r="CS87" s="9"/>
      <c r="CT87" s="9"/>
      <c r="CX87" s="32"/>
      <c r="DG87" s="9"/>
      <c r="DH87" s="9"/>
      <c r="DL87" s="32"/>
      <c r="DU87" s="9"/>
      <c r="DV87" s="9"/>
      <c r="DZ87" s="32"/>
      <c r="EI87" s="9"/>
      <c r="EJ87" s="9"/>
      <c r="EN87" s="32"/>
      <c r="EW87" s="9"/>
      <c r="EX87" s="9"/>
      <c r="FB87" s="32"/>
      <c r="FK87" s="9"/>
      <c r="FL87" s="9"/>
      <c r="FP87" s="32"/>
      <c r="FY87" s="9"/>
      <c r="FZ87" s="9"/>
      <c r="GD87" s="32"/>
      <c r="GM87" s="9"/>
      <c r="GN87" s="9"/>
      <c r="GR87" s="32"/>
      <c r="HA87" s="9"/>
      <c r="HB87" s="9"/>
      <c r="HF87" s="32"/>
      <c r="HO87" s="9"/>
      <c r="HP87" s="9"/>
      <c r="HT87" s="32"/>
      <c r="IC87" s="9"/>
      <c r="ID87" s="9"/>
      <c r="IH87" s="32"/>
      <c r="IQ87" s="9"/>
      <c r="IR87" s="9"/>
      <c r="IV87" s="32"/>
    </row>
    <row r="88" spans="1:256" ht="15">
      <c r="A88" s="137">
        <v>18</v>
      </c>
      <c r="B88" s="186" t="s">
        <v>971</v>
      </c>
      <c r="C88" s="570"/>
      <c r="D88" s="135">
        <v>14</v>
      </c>
      <c r="E88" s="135">
        <v>14</v>
      </c>
      <c r="F88" s="141">
        <v>10</v>
      </c>
      <c r="G88" s="164">
        <f>F88/E88*100</f>
        <v>71.42857142857143</v>
      </c>
      <c r="H88" s="187">
        <v>4</v>
      </c>
      <c r="I88" s="164">
        <f t="shared" si="5"/>
        <v>28.57142857142857</v>
      </c>
      <c r="J88" s="165" t="s">
        <v>1067</v>
      </c>
      <c r="K88" s="166" t="s">
        <v>973</v>
      </c>
      <c r="L88" s="9"/>
      <c r="M88" s="9"/>
      <c r="N88" s="9"/>
      <c r="R88" s="33"/>
      <c r="Y88" s="34"/>
      <c r="AA88" s="9"/>
      <c r="AB88" s="9"/>
      <c r="AF88" s="33"/>
      <c r="AM88" s="34"/>
      <c r="AO88" s="9"/>
      <c r="AP88" s="9"/>
      <c r="AT88" s="33"/>
      <c r="BA88" s="34"/>
      <c r="BC88" s="9"/>
      <c r="BD88" s="9"/>
      <c r="BH88" s="33"/>
      <c r="BO88" s="34"/>
      <c r="BQ88" s="9"/>
      <c r="BR88" s="9"/>
      <c r="BV88" s="33"/>
      <c r="CC88" s="34"/>
      <c r="CE88" s="9"/>
      <c r="CF88" s="9"/>
      <c r="CJ88" s="33"/>
      <c r="CQ88" s="34"/>
      <c r="CS88" s="9"/>
      <c r="CT88" s="9"/>
      <c r="CX88" s="32"/>
      <c r="DE88" s="34"/>
      <c r="DG88" s="9"/>
      <c r="DH88" s="9"/>
      <c r="DL88" s="32"/>
      <c r="DS88" s="34"/>
      <c r="DU88" s="9"/>
      <c r="DV88" s="9"/>
      <c r="DZ88" s="32"/>
      <c r="EG88" s="34"/>
      <c r="EI88" s="9"/>
      <c r="EJ88" s="9"/>
      <c r="EN88" s="32"/>
      <c r="EU88" s="34"/>
      <c r="EW88" s="9"/>
      <c r="EX88" s="9"/>
      <c r="FB88" s="32"/>
      <c r="FI88" s="34"/>
      <c r="FK88" s="9"/>
      <c r="FL88" s="9"/>
      <c r="FP88" s="32"/>
      <c r="FW88" s="34"/>
      <c r="FY88" s="9"/>
      <c r="FZ88" s="9"/>
      <c r="GD88" s="32"/>
      <c r="GK88" s="34"/>
      <c r="GM88" s="9"/>
      <c r="GN88" s="9"/>
      <c r="GR88" s="32"/>
      <c r="GY88" s="34"/>
      <c r="HA88" s="9"/>
      <c r="HB88" s="9"/>
      <c r="HF88" s="32"/>
      <c r="HM88" s="34"/>
      <c r="HO88" s="9"/>
      <c r="HP88" s="9"/>
      <c r="HT88" s="32"/>
      <c r="IA88" s="34"/>
      <c r="IC88" s="9"/>
      <c r="ID88" s="9"/>
      <c r="IH88" s="32"/>
      <c r="IO88" s="34"/>
      <c r="IQ88" s="9"/>
      <c r="IR88" s="9"/>
      <c r="IV88" s="32"/>
    </row>
    <row r="89" spans="1:256" ht="15">
      <c r="A89" s="137">
        <v>19</v>
      </c>
      <c r="B89" s="186" t="s">
        <v>974</v>
      </c>
      <c r="C89" s="570"/>
      <c r="D89" s="135">
        <v>5</v>
      </c>
      <c r="E89" s="135">
        <v>5</v>
      </c>
      <c r="F89" s="141">
        <v>3</v>
      </c>
      <c r="G89" s="164">
        <f t="shared" si="4"/>
        <v>60</v>
      </c>
      <c r="H89" s="187">
        <v>0</v>
      </c>
      <c r="I89" s="164">
        <f t="shared" si="5"/>
        <v>0</v>
      </c>
      <c r="J89" s="189" t="s">
        <v>1054</v>
      </c>
      <c r="K89" s="166" t="s">
        <v>962</v>
      </c>
      <c r="L89" s="9"/>
      <c r="M89" s="9"/>
      <c r="N89" s="9"/>
      <c r="R89" s="33"/>
      <c r="Y89" s="34"/>
      <c r="AA89" s="9"/>
      <c r="AB89" s="9"/>
      <c r="AF89" s="33"/>
      <c r="AM89" s="34"/>
      <c r="AO89" s="9"/>
      <c r="AP89" s="9"/>
      <c r="AT89" s="33"/>
      <c r="BA89" s="34"/>
      <c r="BC89" s="9"/>
      <c r="BD89" s="9"/>
      <c r="BH89" s="33"/>
      <c r="BO89" s="34"/>
      <c r="BQ89" s="9"/>
      <c r="BR89" s="9"/>
      <c r="BV89" s="33"/>
      <c r="CC89" s="34"/>
      <c r="CE89" s="9"/>
      <c r="CF89" s="9"/>
      <c r="CJ89" s="33"/>
      <c r="CQ89" s="34"/>
      <c r="CS89" s="9"/>
      <c r="CT89" s="9"/>
      <c r="CX89" s="32"/>
      <c r="DE89" s="34"/>
      <c r="DG89" s="9"/>
      <c r="DH89" s="9"/>
      <c r="DL89" s="32"/>
      <c r="DS89" s="34"/>
      <c r="DU89" s="9"/>
      <c r="DV89" s="9"/>
      <c r="DZ89" s="32"/>
      <c r="EG89" s="34"/>
      <c r="EI89" s="9"/>
      <c r="EJ89" s="9"/>
      <c r="EN89" s="32"/>
      <c r="EU89" s="34"/>
      <c r="EW89" s="9"/>
      <c r="EX89" s="9"/>
      <c r="FB89" s="32"/>
      <c r="FI89" s="34"/>
      <c r="FK89" s="9"/>
      <c r="FL89" s="9"/>
      <c r="FP89" s="32"/>
      <c r="FW89" s="34"/>
      <c r="FY89" s="9"/>
      <c r="FZ89" s="9"/>
      <c r="GD89" s="32"/>
      <c r="GK89" s="34"/>
      <c r="GM89" s="9"/>
      <c r="GN89" s="9"/>
      <c r="GR89" s="32"/>
      <c r="GY89" s="34"/>
      <c r="HA89" s="9"/>
      <c r="HB89" s="9"/>
      <c r="HF89" s="32"/>
      <c r="HM89" s="34"/>
      <c r="HO89" s="9"/>
      <c r="HP89" s="9"/>
      <c r="HT89" s="32"/>
      <c r="IA89" s="34"/>
      <c r="IC89" s="9"/>
      <c r="ID89" s="9"/>
      <c r="IH89" s="32"/>
      <c r="IO89" s="34"/>
      <c r="IQ89" s="9"/>
      <c r="IR89" s="9"/>
      <c r="IV89" s="32"/>
    </row>
    <row r="90" spans="1:256" ht="15">
      <c r="A90" s="137">
        <v>20</v>
      </c>
      <c r="B90" s="186" t="s">
        <v>976</v>
      </c>
      <c r="C90" s="570"/>
      <c r="D90" s="135">
        <v>29</v>
      </c>
      <c r="E90" s="135">
        <v>28</v>
      </c>
      <c r="F90" s="135">
        <v>25</v>
      </c>
      <c r="G90" s="164">
        <f t="shared" si="4"/>
        <v>89.28571428571429</v>
      </c>
      <c r="H90" s="187">
        <v>6</v>
      </c>
      <c r="I90" s="164">
        <f t="shared" si="5"/>
        <v>21.428571428571427</v>
      </c>
      <c r="J90" s="207" t="s">
        <v>1068</v>
      </c>
      <c r="K90" s="208" t="s">
        <v>978</v>
      </c>
      <c r="L90" s="9"/>
      <c r="M90" s="9"/>
      <c r="N90" s="9"/>
      <c r="R90" s="33"/>
      <c r="Y90" s="34"/>
      <c r="AA90" s="9"/>
      <c r="AB90" s="9"/>
      <c r="AF90" s="33"/>
      <c r="AM90" s="34"/>
      <c r="AO90" s="9"/>
      <c r="AP90" s="9"/>
      <c r="AT90" s="33"/>
      <c r="BA90" s="34"/>
      <c r="BC90" s="9"/>
      <c r="BD90" s="9"/>
      <c r="BH90" s="33"/>
      <c r="BO90" s="34"/>
      <c r="BQ90" s="9"/>
      <c r="BR90" s="9"/>
      <c r="BV90" s="33"/>
      <c r="CC90" s="34"/>
      <c r="CE90" s="9"/>
      <c r="CF90" s="9"/>
      <c r="CJ90" s="33"/>
      <c r="CQ90" s="34"/>
      <c r="CS90" s="9"/>
      <c r="CT90" s="9"/>
      <c r="CX90" s="32"/>
      <c r="DE90" s="34"/>
      <c r="DG90" s="9"/>
      <c r="DH90" s="9"/>
      <c r="DL90" s="32"/>
      <c r="DS90" s="34"/>
      <c r="DU90" s="9"/>
      <c r="DV90" s="9"/>
      <c r="DZ90" s="32"/>
      <c r="EG90" s="34"/>
      <c r="EI90" s="9"/>
      <c r="EJ90" s="9"/>
      <c r="EN90" s="32"/>
      <c r="EU90" s="34"/>
      <c r="EW90" s="9"/>
      <c r="EX90" s="9"/>
      <c r="FB90" s="32"/>
      <c r="FI90" s="34"/>
      <c r="FK90" s="9"/>
      <c r="FL90" s="9"/>
      <c r="FP90" s="32"/>
      <c r="FW90" s="34"/>
      <c r="FY90" s="9"/>
      <c r="FZ90" s="9"/>
      <c r="GD90" s="32"/>
      <c r="GK90" s="34"/>
      <c r="GM90" s="9"/>
      <c r="GN90" s="9"/>
      <c r="GR90" s="32"/>
      <c r="GY90" s="34"/>
      <c r="HA90" s="9"/>
      <c r="HB90" s="9"/>
      <c r="HF90" s="32"/>
      <c r="HM90" s="34"/>
      <c r="HO90" s="9"/>
      <c r="HP90" s="9"/>
      <c r="HT90" s="32"/>
      <c r="IA90" s="34"/>
      <c r="IC90" s="9"/>
      <c r="ID90" s="9"/>
      <c r="IH90" s="32"/>
      <c r="IO90" s="34"/>
      <c r="IQ90" s="9"/>
      <c r="IR90" s="9"/>
      <c r="IV90" s="32"/>
    </row>
    <row r="91" spans="1:256" ht="15">
      <c r="A91" s="161">
        <v>21</v>
      </c>
      <c r="B91" s="163" t="s">
        <v>983</v>
      </c>
      <c r="C91" s="570"/>
      <c r="D91" s="133">
        <v>2</v>
      </c>
      <c r="E91" s="133">
        <v>2</v>
      </c>
      <c r="F91" s="133">
        <v>1</v>
      </c>
      <c r="G91" s="164">
        <f t="shared" si="4"/>
        <v>50</v>
      </c>
      <c r="H91" s="164">
        <v>0</v>
      </c>
      <c r="I91" s="164">
        <f t="shared" si="5"/>
        <v>0</v>
      </c>
      <c r="J91" s="185" t="s">
        <v>1056</v>
      </c>
      <c r="K91" s="166" t="s">
        <v>927</v>
      </c>
      <c r="L91" s="9"/>
      <c r="M91" s="9"/>
      <c r="N91" s="9"/>
      <c r="R91" s="33"/>
      <c r="Y91" s="34"/>
      <c r="AA91" s="9"/>
      <c r="AB91" s="9"/>
      <c r="AF91" s="33"/>
      <c r="AM91" s="34"/>
      <c r="AO91" s="9"/>
      <c r="AP91" s="9"/>
      <c r="AT91" s="33"/>
      <c r="BA91" s="34"/>
      <c r="BC91" s="9"/>
      <c r="BD91" s="9"/>
      <c r="BH91" s="33"/>
      <c r="BO91" s="34"/>
      <c r="BQ91" s="9"/>
      <c r="BR91" s="9"/>
      <c r="BV91" s="33"/>
      <c r="CC91" s="34"/>
      <c r="CE91" s="9"/>
      <c r="CF91" s="9"/>
      <c r="CJ91" s="33"/>
      <c r="CQ91" s="34"/>
      <c r="CS91" s="9"/>
      <c r="CT91" s="9"/>
      <c r="CX91" s="32"/>
      <c r="DE91" s="34"/>
      <c r="DG91" s="9"/>
      <c r="DH91" s="9"/>
      <c r="DL91" s="32"/>
      <c r="DS91" s="34"/>
      <c r="DU91" s="9"/>
      <c r="DV91" s="9"/>
      <c r="DZ91" s="32"/>
      <c r="EG91" s="34"/>
      <c r="EI91" s="9"/>
      <c r="EJ91" s="9"/>
      <c r="EN91" s="32"/>
      <c r="EU91" s="34"/>
      <c r="EW91" s="9"/>
      <c r="EX91" s="9"/>
      <c r="FB91" s="32"/>
      <c r="FI91" s="34"/>
      <c r="FK91" s="9"/>
      <c r="FL91" s="9"/>
      <c r="FP91" s="32"/>
      <c r="FW91" s="34"/>
      <c r="FY91" s="9"/>
      <c r="FZ91" s="9"/>
      <c r="GD91" s="32"/>
      <c r="GK91" s="34"/>
      <c r="GM91" s="9"/>
      <c r="GN91" s="9"/>
      <c r="GR91" s="32"/>
      <c r="GY91" s="34"/>
      <c r="HA91" s="9"/>
      <c r="HB91" s="9"/>
      <c r="HF91" s="32"/>
      <c r="HM91" s="34"/>
      <c r="HO91" s="9"/>
      <c r="HP91" s="9"/>
      <c r="HT91" s="32"/>
      <c r="IA91" s="34"/>
      <c r="IC91" s="9"/>
      <c r="ID91" s="9"/>
      <c r="IH91" s="32"/>
      <c r="IO91" s="34"/>
      <c r="IQ91" s="9"/>
      <c r="IR91" s="9"/>
      <c r="IV91" s="32"/>
    </row>
    <row r="92" spans="1:256" ht="15">
      <c r="A92" s="137">
        <v>22</v>
      </c>
      <c r="B92" s="186" t="s">
        <v>985</v>
      </c>
      <c r="C92" s="570"/>
      <c r="D92" s="135">
        <v>1</v>
      </c>
      <c r="E92" s="135">
        <v>1</v>
      </c>
      <c r="F92" s="135">
        <v>1</v>
      </c>
      <c r="G92" s="164">
        <f t="shared" si="4"/>
        <v>100</v>
      </c>
      <c r="H92" s="187">
        <v>0</v>
      </c>
      <c r="I92" s="164">
        <f t="shared" si="5"/>
        <v>0</v>
      </c>
      <c r="J92" s="185" t="s">
        <v>1057</v>
      </c>
      <c r="K92" s="166" t="s">
        <v>943</v>
      </c>
      <c r="L92" s="9"/>
      <c r="M92" s="9"/>
      <c r="N92" s="9"/>
      <c r="R92" s="33"/>
      <c r="Y92" s="34"/>
      <c r="AA92" s="9"/>
      <c r="AB92" s="9"/>
      <c r="AF92" s="33"/>
      <c r="AM92" s="34"/>
      <c r="AO92" s="9"/>
      <c r="AP92" s="9"/>
      <c r="AT92" s="33"/>
      <c r="BA92" s="34"/>
      <c r="BC92" s="9"/>
      <c r="BD92" s="9"/>
      <c r="BH92" s="33"/>
      <c r="BO92" s="34"/>
      <c r="BQ92" s="9"/>
      <c r="BR92" s="9"/>
      <c r="BV92" s="33"/>
      <c r="CC92" s="34"/>
      <c r="CE92" s="9"/>
      <c r="CF92" s="9"/>
      <c r="CJ92" s="33"/>
      <c r="CQ92" s="34"/>
      <c r="CS92" s="9"/>
      <c r="CT92" s="9"/>
      <c r="CX92" s="32"/>
      <c r="DE92" s="34"/>
      <c r="DG92" s="9"/>
      <c r="DH92" s="9"/>
      <c r="DL92" s="32"/>
      <c r="DS92" s="34"/>
      <c r="DU92" s="9"/>
      <c r="DV92" s="9"/>
      <c r="DZ92" s="32"/>
      <c r="EG92" s="34"/>
      <c r="EI92" s="9"/>
      <c r="EJ92" s="9"/>
      <c r="EN92" s="32"/>
      <c r="EU92" s="34"/>
      <c r="EW92" s="9"/>
      <c r="EX92" s="9"/>
      <c r="FB92" s="32"/>
      <c r="FI92" s="34"/>
      <c r="FK92" s="9"/>
      <c r="FL92" s="9"/>
      <c r="FP92" s="32"/>
      <c r="FW92" s="34"/>
      <c r="FY92" s="9"/>
      <c r="FZ92" s="9"/>
      <c r="GD92" s="32"/>
      <c r="GK92" s="34"/>
      <c r="GM92" s="9"/>
      <c r="GN92" s="9"/>
      <c r="GR92" s="32"/>
      <c r="GY92" s="34"/>
      <c r="HA92" s="9"/>
      <c r="HB92" s="9"/>
      <c r="HF92" s="32"/>
      <c r="HM92" s="34"/>
      <c r="HO92" s="9"/>
      <c r="HP92" s="9"/>
      <c r="HT92" s="32"/>
      <c r="IA92" s="34"/>
      <c r="IC92" s="9"/>
      <c r="ID92" s="9"/>
      <c r="IH92" s="32"/>
      <c r="IO92" s="34"/>
      <c r="IQ92" s="9"/>
      <c r="IR92" s="9"/>
      <c r="IV92" s="32"/>
    </row>
    <row r="93" spans="1:256" ht="15">
      <c r="A93" s="137">
        <v>23</v>
      </c>
      <c r="B93" s="186" t="s">
        <v>516</v>
      </c>
      <c r="C93" s="570"/>
      <c r="D93" s="135">
        <v>1</v>
      </c>
      <c r="E93" s="135">
        <v>1</v>
      </c>
      <c r="F93" s="135">
        <v>1</v>
      </c>
      <c r="G93" s="164">
        <f t="shared" si="4"/>
        <v>100</v>
      </c>
      <c r="H93" s="187">
        <v>0</v>
      </c>
      <c r="I93" s="164">
        <v>0</v>
      </c>
      <c r="J93" s="204" t="s">
        <v>1069</v>
      </c>
      <c r="K93" s="166" t="s">
        <v>973</v>
      </c>
      <c r="L93" s="9"/>
      <c r="M93" s="9"/>
      <c r="N93" s="9"/>
      <c r="R93" s="33"/>
      <c r="Y93" s="34"/>
      <c r="AA93" s="9"/>
      <c r="AB93" s="9"/>
      <c r="AF93" s="33"/>
      <c r="AM93" s="34"/>
      <c r="AO93" s="9"/>
      <c r="AP93" s="9"/>
      <c r="AT93" s="33"/>
      <c r="BA93" s="34"/>
      <c r="BC93" s="9"/>
      <c r="BD93" s="9"/>
      <c r="BH93" s="33"/>
      <c r="BO93" s="34"/>
      <c r="BQ93" s="9"/>
      <c r="BR93" s="9"/>
      <c r="BV93" s="33"/>
      <c r="CC93" s="34"/>
      <c r="CE93" s="9"/>
      <c r="CF93" s="9"/>
      <c r="CJ93" s="33"/>
      <c r="CQ93" s="34"/>
      <c r="CS93" s="9"/>
      <c r="CT93" s="9"/>
      <c r="CX93" s="32"/>
      <c r="DE93" s="34"/>
      <c r="DG93" s="9"/>
      <c r="DH93" s="9"/>
      <c r="DL93" s="32"/>
      <c r="DS93" s="34"/>
      <c r="DU93" s="9"/>
      <c r="DV93" s="9"/>
      <c r="DZ93" s="32"/>
      <c r="EG93" s="34"/>
      <c r="EI93" s="9"/>
      <c r="EJ93" s="9"/>
      <c r="EN93" s="32"/>
      <c r="EU93" s="34"/>
      <c r="EW93" s="9"/>
      <c r="EX93" s="9"/>
      <c r="FB93" s="32"/>
      <c r="FI93" s="34"/>
      <c r="FK93" s="9"/>
      <c r="FL93" s="9"/>
      <c r="FP93" s="32"/>
      <c r="FW93" s="34"/>
      <c r="FY93" s="9"/>
      <c r="FZ93" s="9"/>
      <c r="GD93" s="32"/>
      <c r="GK93" s="34"/>
      <c r="GM93" s="9"/>
      <c r="GN93" s="9"/>
      <c r="GR93" s="32"/>
      <c r="GY93" s="34"/>
      <c r="HA93" s="9"/>
      <c r="HB93" s="9"/>
      <c r="HF93" s="32"/>
      <c r="HM93" s="34"/>
      <c r="HO93" s="9"/>
      <c r="HP93" s="9"/>
      <c r="HT93" s="32"/>
      <c r="IA93" s="34"/>
      <c r="IC93" s="9"/>
      <c r="ID93" s="9"/>
      <c r="IH93" s="32"/>
      <c r="IO93" s="34"/>
      <c r="IQ93" s="9"/>
      <c r="IR93" s="9"/>
      <c r="IV93" s="32"/>
    </row>
    <row r="94" spans="1:256" ht="15">
      <c r="A94" s="137">
        <v>24</v>
      </c>
      <c r="B94" s="186" t="s">
        <v>284</v>
      </c>
      <c r="C94" s="570"/>
      <c r="D94" s="135">
        <v>6</v>
      </c>
      <c r="E94" s="135">
        <v>6</v>
      </c>
      <c r="F94" s="135">
        <v>5</v>
      </c>
      <c r="G94" s="164">
        <f t="shared" si="4"/>
        <v>83.33333333333334</v>
      </c>
      <c r="H94" s="187">
        <v>3</v>
      </c>
      <c r="I94" s="164">
        <f t="shared" si="5"/>
        <v>50</v>
      </c>
      <c r="J94" s="204" t="s">
        <v>733</v>
      </c>
      <c r="K94" s="166" t="s">
        <v>982</v>
      </c>
      <c r="L94" s="9"/>
      <c r="M94" s="9"/>
      <c r="N94" s="9"/>
      <c r="R94" s="33"/>
      <c r="AA94" s="9"/>
      <c r="AB94" s="9"/>
      <c r="AF94" s="33"/>
      <c r="AO94" s="9"/>
      <c r="AP94" s="9"/>
      <c r="AT94" s="33"/>
      <c r="BC94" s="9"/>
      <c r="BD94" s="9"/>
      <c r="BH94" s="33"/>
      <c r="BQ94" s="9"/>
      <c r="BR94" s="9"/>
      <c r="BV94" s="33"/>
      <c r="CE94" s="9"/>
      <c r="CF94" s="9"/>
      <c r="CJ94" s="33"/>
      <c r="CS94" s="9"/>
      <c r="CT94" s="9"/>
      <c r="CX94" s="32"/>
      <c r="DG94" s="9"/>
      <c r="DH94" s="9"/>
      <c r="DL94" s="32"/>
      <c r="DU94" s="9"/>
      <c r="DV94" s="9"/>
      <c r="DZ94" s="32"/>
      <c r="EI94" s="9"/>
      <c r="EJ94" s="9"/>
      <c r="EN94" s="32"/>
      <c r="EW94" s="9"/>
      <c r="EX94" s="9"/>
      <c r="FB94" s="32"/>
      <c r="FK94" s="9"/>
      <c r="FL94" s="9"/>
      <c r="FP94" s="32"/>
      <c r="FY94" s="9"/>
      <c r="FZ94" s="9"/>
      <c r="GD94" s="32"/>
      <c r="GM94" s="9"/>
      <c r="GN94" s="9"/>
      <c r="GR94" s="32"/>
      <c r="HA94" s="9"/>
      <c r="HB94" s="9"/>
      <c r="HF94" s="32"/>
      <c r="HO94" s="9"/>
      <c r="HP94" s="9"/>
      <c r="HT94" s="32"/>
      <c r="IC94" s="9"/>
      <c r="ID94" s="9"/>
      <c r="IH94" s="32"/>
      <c r="IQ94" s="9"/>
      <c r="IR94" s="9"/>
      <c r="IV94" s="32"/>
    </row>
    <row r="95" spans="1:256" ht="15">
      <c r="A95" s="137">
        <v>25</v>
      </c>
      <c r="B95" s="186" t="s">
        <v>989</v>
      </c>
      <c r="C95" s="570"/>
      <c r="D95" s="135">
        <v>4</v>
      </c>
      <c r="E95" s="135">
        <v>2</v>
      </c>
      <c r="F95" s="135">
        <v>1</v>
      </c>
      <c r="G95" s="164">
        <f t="shared" si="4"/>
        <v>50</v>
      </c>
      <c r="H95" s="187">
        <v>0</v>
      </c>
      <c r="I95" s="164">
        <f t="shared" si="5"/>
        <v>0</v>
      </c>
      <c r="J95" s="189" t="s">
        <v>1058</v>
      </c>
      <c r="K95" s="168" t="s">
        <v>919</v>
      </c>
      <c r="L95" s="134"/>
      <c r="M95" s="25"/>
      <c r="N95" s="25"/>
      <c r="O95" s="25"/>
      <c r="P95" s="25"/>
      <c r="Q95" s="25"/>
      <c r="R95" s="36"/>
      <c r="S95" s="25"/>
      <c r="T95" s="25"/>
      <c r="U95" s="25"/>
      <c r="V95" s="25"/>
      <c r="W95" s="25"/>
      <c r="X95" s="25"/>
      <c r="Y95" s="25"/>
      <c r="Z95" s="25"/>
      <c r="AA95" s="25"/>
      <c r="AB95" s="25"/>
      <c r="AC95" s="25"/>
      <c r="AD95" s="25"/>
      <c r="AE95" s="25"/>
      <c r="AF95" s="36"/>
      <c r="AG95" s="25"/>
      <c r="AH95" s="25"/>
      <c r="AI95" s="25"/>
      <c r="AJ95" s="25"/>
      <c r="AK95" s="25"/>
      <c r="AL95" s="25"/>
      <c r="AM95" s="25"/>
      <c r="AN95" s="25"/>
      <c r="AO95" s="25"/>
      <c r="AP95" s="25"/>
      <c r="AQ95" s="25"/>
      <c r="AR95" s="25"/>
      <c r="AS95" s="25"/>
      <c r="AT95" s="36"/>
      <c r="AU95" s="25"/>
      <c r="AV95" s="25"/>
      <c r="AW95" s="25"/>
      <c r="AX95" s="25"/>
      <c r="AY95" s="25"/>
      <c r="AZ95" s="25"/>
      <c r="BA95" s="25"/>
      <c r="BB95" s="25"/>
      <c r="BC95" s="25"/>
      <c r="BD95" s="25"/>
      <c r="BE95" s="25"/>
      <c r="BF95" s="25"/>
      <c r="BG95" s="25"/>
      <c r="BH95" s="36"/>
      <c r="BI95" s="25"/>
      <c r="BJ95" s="25"/>
      <c r="BK95" s="25"/>
      <c r="BL95" s="25"/>
      <c r="BM95" s="25"/>
      <c r="BN95" s="25"/>
      <c r="BO95" s="25"/>
      <c r="BP95" s="25"/>
      <c r="BQ95" s="25"/>
      <c r="BR95" s="25"/>
      <c r="BS95" s="25"/>
      <c r="BT95" s="25"/>
      <c r="BU95" s="25"/>
      <c r="BV95" s="36"/>
      <c r="BW95" s="25"/>
      <c r="BX95" s="25"/>
      <c r="BY95" s="25"/>
      <c r="BZ95" s="25"/>
      <c r="CA95" s="25"/>
      <c r="CB95" s="25"/>
      <c r="CC95" s="25"/>
      <c r="CD95" s="25"/>
      <c r="CE95" s="25"/>
      <c r="CF95" s="25"/>
      <c r="CG95" s="25"/>
      <c r="CH95" s="25"/>
      <c r="CI95" s="25"/>
      <c r="CJ95" s="36"/>
      <c r="CK95" s="25"/>
      <c r="CL95" s="25"/>
      <c r="CM95" s="25"/>
      <c r="CN95" s="25"/>
      <c r="CO95" s="25"/>
      <c r="CP95" s="25"/>
      <c r="CQ95" s="25"/>
      <c r="CR95" s="25"/>
      <c r="CS95" s="25"/>
      <c r="CT95" s="25"/>
      <c r="CX95" s="35"/>
      <c r="DG95" s="25"/>
      <c r="DH95" s="25"/>
      <c r="DL95" s="35"/>
      <c r="DU95" s="25"/>
      <c r="DV95" s="25"/>
      <c r="DZ95" s="35"/>
      <c r="EI95" s="25"/>
      <c r="EJ95" s="25"/>
      <c r="EN95" s="35"/>
      <c r="EW95" s="25"/>
      <c r="EX95" s="25"/>
      <c r="FB95" s="35"/>
      <c r="FK95" s="25"/>
      <c r="FL95" s="25"/>
      <c r="FP95" s="35"/>
      <c r="FY95" s="25"/>
      <c r="FZ95" s="25"/>
      <c r="GD95" s="35"/>
      <c r="GM95" s="25"/>
      <c r="GN95" s="25"/>
      <c r="GR95" s="35"/>
      <c r="HA95" s="25"/>
      <c r="HB95" s="25"/>
      <c r="HF95" s="35"/>
      <c r="HO95" s="25"/>
      <c r="HP95" s="25"/>
      <c r="HT95" s="35"/>
      <c r="IC95" s="25"/>
      <c r="ID95" s="25"/>
      <c r="IH95" s="35"/>
      <c r="IQ95" s="25"/>
      <c r="IR95" s="25"/>
      <c r="IV95" s="35"/>
    </row>
    <row r="96" spans="1:256" ht="15.75" thickBot="1">
      <c r="A96" s="192" t="s">
        <v>782</v>
      </c>
      <c r="B96" s="209"/>
      <c r="C96" s="571"/>
      <c r="D96" s="194">
        <f>SUM(D69:D95)</f>
        <v>251</v>
      </c>
      <c r="E96" s="194">
        <f>SUM(E69:E95)</f>
        <v>240</v>
      </c>
      <c r="F96" s="194">
        <f>SUM(F69:F95)</f>
        <v>212</v>
      </c>
      <c r="G96" s="164">
        <f t="shared" si="4"/>
        <v>88.33333333333333</v>
      </c>
      <c r="H96" s="195">
        <f>SUM(H69:H95)</f>
        <v>77</v>
      </c>
      <c r="I96" s="164">
        <f t="shared" si="5"/>
        <v>32.083333333333336</v>
      </c>
      <c r="J96" s="194"/>
      <c r="K96" s="210"/>
      <c r="L96" s="134"/>
      <c r="M96" s="25"/>
      <c r="N96" s="25"/>
      <c r="O96" s="25"/>
      <c r="P96" s="25"/>
      <c r="Q96" s="25"/>
      <c r="R96" s="36"/>
      <c r="S96" s="25"/>
      <c r="T96" s="25"/>
      <c r="U96" s="25"/>
      <c r="V96" s="25"/>
      <c r="W96" s="25"/>
      <c r="X96" s="25"/>
      <c r="Y96" s="25"/>
      <c r="Z96" s="25"/>
      <c r="AA96" s="25"/>
      <c r="AB96" s="25"/>
      <c r="AC96" s="25"/>
      <c r="AD96" s="25"/>
      <c r="AE96" s="25"/>
      <c r="AF96" s="36"/>
      <c r="AG96" s="25"/>
      <c r="AH96" s="25"/>
      <c r="AI96" s="25"/>
      <c r="AJ96" s="25"/>
      <c r="AK96" s="25"/>
      <c r="AL96" s="25"/>
      <c r="AM96" s="25"/>
      <c r="AN96" s="25"/>
      <c r="AO96" s="25"/>
      <c r="AP96" s="25"/>
      <c r="AQ96" s="25"/>
      <c r="AR96" s="25"/>
      <c r="AS96" s="25"/>
      <c r="AT96" s="36"/>
      <c r="AU96" s="25"/>
      <c r="AV96" s="25"/>
      <c r="AW96" s="25"/>
      <c r="AX96" s="25"/>
      <c r="AY96" s="25"/>
      <c r="AZ96" s="25"/>
      <c r="BA96" s="25"/>
      <c r="BB96" s="25"/>
      <c r="BC96" s="25"/>
      <c r="BD96" s="25"/>
      <c r="BE96" s="25"/>
      <c r="BF96" s="25"/>
      <c r="BG96" s="25"/>
      <c r="BH96" s="36"/>
      <c r="BI96" s="25"/>
      <c r="BJ96" s="25"/>
      <c r="BK96" s="25"/>
      <c r="BL96" s="25"/>
      <c r="BM96" s="25"/>
      <c r="BN96" s="25"/>
      <c r="BO96" s="25"/>
      <c r="BP96" s="25"/>
      <c r="BQ96" s="25"/>
      <c r="BR96" s="25"/>
      <c r="BS96" s="25"/>
      <c r="BT96" s="25"/>
      <c r="BU96" s="25"/>
      <c r="BV96" s="36"/>
      <c r="BW96" s="25"/>
      <c r="BX96" s="25"/>
      <c r="BY96" s="25"/>
      <c r="BZ96" s="25"/>
      <c r="CA96" s="25"/>
      <c r="CB96" s="25"/>
      <c r="CC96" s="25"/>
      <c r="CD96" s="25"/>
      <c r="CE96" s="25"/>
      <c r="CF96" s="25"/>
      <c r="CG96" s="25"/>
      <c r="CH96" s="25"/>
      <c r="CI96" s="25"/>
      <c r="CJ96" s="36"/>
      <c r="CK96" s="25"/>
      <c r="CL96" s="25"/>
      <c r="CM96" s="25"/>
      <c r="CN96" s="25"/>
      <c r="CO96" s="25"/>
      <c r="CP96" s="25"/>
      <c r="CQ96" s="25"/>
      <c r="CR96" s="25"/>
      <c r="CS96" s="25"/>
      <c r="CT96" s="25"/>
      <c r="CX96" s="35"/>
      <c r="DG96" s="25"/>
      <c r="DH96" s="25"/>
      <c r="DL96" s="35"/>
      <c r="DU96" s="25"/>
      <c r="DV96" s="25"/>
      <c r="DZ96" s="35"/>
      <c r="EI96" s="25"/>
      <c r="EJ96" s="25"/>
      <c r="EN96" s="35"/>
      <c r="EW96" s="25"/>
      <c r="EX96" s="25"/>
      <c r="FB96" s="35"/>
      <c r="FK96" s="25"/>
      <c r="FL96" s="25"/>
      <c r="FP96" s="35"/>
      <c r="FY96" s="25"/>
      <c r="FZ96" s="25"/>
      <c r="GD96" s="35"/>
      <c r="GM96" s="25"/>
      <c r="GN96" s="25"/>
      <c r="GR96" s="35"/>
      <c r="HA96" s="25"/>
      <c r="HB96" s="25"/>
      <c r="HF96" s="35"/>
      <c r="HO96" s="25"/>
      <c r="HP96" s="25"/>
      <c r="HT96" s="35"/>
      <c r="IC96" s="25"/>
      <c r="ID96" s="25"/>
      <c r="IH96" s="35"/>
      <c r="IQ96" s="25"/>
      <c r="IR96" s="25"/>
      <c r="IV96" s="35"/>
    </row>
    <row r="97" spans="1:256" ht="15">
      <c r="A97" s="71"/>
      <c r="C97" s="612" t="s">
        <v>1078</v>
      </c>
      <c r="D97" s="612"/>
      <c r="E97" s="612"/>
      <c r="F97" s="612"/>
      <c r="G97" s="612"/>
      <c r="H97" s="140"/>
      <c r="I97" s="140"/>
      <c r="J97" s="140"/>
      <c r="L97" s="134"/>
      <c r="M97" s="25"/>
      <c r="N97" s="25"/>
      <c r="O97" s="25"/>
      <c r="P97" s="25"/>
      <c r="Q97" s="25"/>
      <c r="R97" s="36"/>
      <c r="S97" s="25"/>
      <c r="T97" s="25"/>
      <c r="U97" s="25"/>
      <c r="V97" s="25"/>
      <c r="W97" s="25"/>
      <c r="X97" s="25"/>
      <c r="Y97" s="25"/>
      <c r="Z97" s="25"/>
      <c r="AA97" s="25"/>
      <c r="AB97" s="25"/>
      <c r="AC97" s="25"/>
      <c r="AD97" s="25"/>
      <c r="AE97" s="25"/>
      <c r="AF97" s="36"/>
      <c r="AG97" s="25"/>
      <c r="AH97" s="25"/>
      <c r="AI97" s="25"/>
      <c r="AJ97" s="25"/>
      <c r="AK97" s="25"/>
      <c r="AL97" s="25"/>
      <c r="AM97" s="25"/>
      <c r="AN97" s="25"/>
      <c r="AO97" s="25"/>
      <c r="AP97" s="25"/>
      <c r="AQ97" s="25"/>
      <c r="AR97" s="25"/>
      <c r="AS97" s="25"/>
      <c r="AT97" s="36"/>
      <c r="AU97" s="25"/>
      <c r="AV97" s="25"/>
      <c r="AW97" s="25"/>
      <c r="AX97" s="25"/>
      <c r="AY97" s="25"/>
      <c r="AZ97" s="25"/>
      <c r="BA97" s="25"/>
      <c r="BB97" s="25"/>
      <c r="BC97" s="25"/>
      <c r="BD97" s="25"/>
      <c r="BE97" s="25"/>
      <c r="BF97" s="25"/>
      <c r="BG97" s="25"/>
      <c r="BH97" s="36"/>
      <c r="BI97" s="25"/>
      <c r="BJ97" s="25"/>
      <c r="BK97" s="25"/>
      <c r="BL97" s="25"/>
      <c r="BM97" s="25"/>
      <c r="BN97" s="25"/>
      <c r="BO97" s="25"/>
      <c r="BP97" s="25"/>
      <c r="BQ97" s="25"/>
      <c r="BR97" s="25"/>
      <c r="BS97" s="25"/>
      <c r="BT97" s="25"/>
      <c r="BU97" s="25"/>
      <c r="BV97" s="36"/>
      <c r="BW97" s="25"/>
      <c r="BX97" s="25"/>
      <c r="BY97" s="25"/>
      <c r="BZ97" s="25"/>
      <c r="CA97" s="25"/>
      <c r="CB97" s="25"/>
      <c r="CC97" s="25"/>
      <c r="CD97" s="25"/>
      <c r="CE97" s="25"/>
      <c r="CF97" s="25"/>
      <c r="CG97" s="25"/>
      <c r="CH97" s="25"/>
      <c r="CI97" s="25"/>
      <c r="CJ97" s="36"/>
      <c r="CK97" s="25"/>
      <c r="CL97" s="25"/>
      <c r="CM97" s="25"/>
      <c r="CN97" s="25"/>
      <c r="CO97" s="25"/>
      <c r="CP97" s="25"/>
      <c r="CQ97" s="25"/>
      <c r="CR97" s="25"/>
      <c r="CS97" s="25"/>
      <c r="CT97" s="25"/>
      <c r="CX97" s="35"/>
      <c r="DG97" s="25"/>
      <c r="DH97" s="25"/>
      <c r="DL97" s="35"/>
      <c r="DU97" s="25"/>
      <c r="DV97" s="25"/>
      <c r="DZ97" s="35"/>
      <c r="EI97" s="25"/>
      <c r="EJ97" s="25"/>
      <c r="EN97" s="35"/>
      <c r="EW97" s="25"/>
      <c r="EX97" s="25"/>
      <c r="FB97" s="35"/>
      <c r="FK97" s="25"/>
      <c r="FL97" s="25"/>
      <c r="FP97" s="35"/>
      <c r="FY97" s="25"/>
      <c r="FZ97" s="25"/>
      <c r="GD97" s="35"/>
      <c r="GM97" s="25"/>
      <c r="GN97" s="25"/>
      <c r="GR97" s="35"/>
      <c r="HA97" s="25"/>
      <c r="HB97" s="25"/>
      <c r="HF97" s="35"/>
      <c r="HO97" s="25"/>
      <c r="HP97" s="25"/>
      <c r="HT97" s="35"/>
      <c r="IC97" s="25"/>
      <c r="ID97" s="25"/>
      <c r="IH97" s="35"/>
      <c r="IQ97" s="25"/>
      <c r="IR97" s="25"/>
      <c r="IV97" s="35"/>
    </row>
    <row r="98" spans="1:256" ht="15">
      <c r="A98" s="548" t="s">
        <v>61</v>
      </c>
      <c r="B98" s="549" t="s">
        <v>77</v>
      </c>
      <c r="C98" s="550" t="s">
        <v>37</v>
      </c>
      <c r="D98" s="549" t="s">
        <v>908</v>
      </c>
      <c r="E98" s="549" t="s">
        <v>909</v>
      </c>
      <c r="F98" s="549" t="s">
        <v>743</v>
      </c>
      <c r="G98" s="549"/>
      <c r="H98" s="549" t="s">
        <v>744</v>
      </c>
      <c r="I98" s="549"/>
      <c r="J98" s="549" t="s">
        <v>910</v>
      </c>
      <c r="K98" s="613" t="s">
        <v>911</v>
      </c>
      <c r="L98" s="134"/>
      <c r="M98" s="25"/>
      <c r="N98" s="25"/>
      <c r="O98" s="25"/>
      <c r="P98" s="25"/>
      <c r="Q98" s="25"/>
      <c r="R98" s="36"/>
      <c r="S98" s="25"/>
      <c r="T98" s="25"/>
      <c r="U98" s="25"/>
      <c r="V98" s="25"/>
      <c r="W98" s="25"/>
      <c r="X98" s="25"/>
      <c r="Y98" s="25"/>
      <c r="Z98" s="25"/>
      <c r="AA98" s="25"/>
      <c r="AB98" s="25"/>
      <c r="AC98" s="25"/>
      <c r="AD98" s="25"/>
      <c r="AE98" s="25"/>
      <c r="AF98" s="36"/>
      <c r="AG98" s="25"/>
      <c r="AH98" s="25"/>
      <c r="AI98" s="25"/>
      <c r="AJ98" s="25"/>
      <c r="AK98" s="25"/>
      <c r="AL98" s="25"/>
      <c r="AM98" s="25"/>
      <c r="AN98" s="25"/>
      <c r="AO98" s="25"/>
      <c r="AP98" s="25"/>
      <c r="AQ98" s="25"/>
      <c r="AR98" s="25"/>
      <c r="AS98" s="25"/>
      <c r="AT98" s="36"/>
      <c r="AU98" s="25"/>
      <c r="AV98" s="25"/>
      <c r="AW98" s="25"/>
      <c r="AX98" s="25"/>
      <c r="AY98" s="25"/>
      <c r="AZ98" s="25"/>
      <c r="BA98" s="25"/>
      <c r="BB98" s="25"/>
      <c r="BC98" s="25"/>
      <c r="BD98" s="25"/>
      <c r="BE98" s="25"/>
      <c r="BF98" s="25"/>
      <c r="BG98" s="25"/>
      <c r="BH98" s="36"/>
      <c r="BI98" s="25"/>
      <c r="BJ98" s="25"/>
      <c r="BK98" s="25"/>
      <c r="BL98" s="25"/>
      <c r="BM98" s="25"/>
      <c r="BN98" s="25"/>
      <c r="BO98" s="25"/>
      <c r="BP98" s="25"/>
      <c r="BQ98" s="25"/>
      <c r="BR98" s="25"/>
      <c r="BS98" s="25"/>
      <c r="BT98" s="25"/>
      <c r="BU98" s="25"/>
      <c r="BV98" s="36"/>
      <c r="BW98" s="25"/>
      <c r="BX98" s="25"/>
      <c r="BY98" s="25"/>
      <c r="BZ98" s="25"/>
      <c r="CA98" s="25"/>
      <c r="CB98" s="25"/>
      <c r="CC98" s="25"/>
      <c r="CD98" s="25"/>
      <c r="CE98" s="25"/>
      <c r="CF98" s="25"/>
      <c r="CG98" s="25"/>
      <c r="CH98" s="25"/>
      <c r="CI98" s="25"/>
      <c r="CJ98" s="36"/>
      <c r="CK98" s="25"/>
      <c r="CL98" s="25"/>
      <c r="CM98" s="25"/>
      <c r="CN98" s="25"/>
      <c r="CO98" s="25"/>
      <c r="CP98" s="25"/>
      <c r="CQ98" s="25"/>
      <c r="CR98" s="25"/>
      <c r="CS98" s="25"/>
      <c r="CT98" s="25"/>
      <c r="CX98" s="35"/>
      <c r="DG98" s="25"/>
      <c r="DH98" s="25"/>
      <c r="DL98" s="35"/>
      <c r="DU98" s="25"/>
      <c r="DV98" s="25"/>
      <c r="DZ98" s="35"/>
      <c r="EI98" s="25"/>
      <c r="EJ98" s="25"/>
      <c r="EN98" s="35"/>
      <c r="EW98" s="25"/>
      <c r="EX98" s="25"/>
      <c r="FB98" s="35"/>
      <c r="FK98" s="25"/>
      <c r="FL98" s="25"/>
      <c r="FP98" s="35"/>
      <c r="FY98" s="25"/>
      <c r="FZ98" s="25"/>
      <c r="GD98" s="35"/>
      <c r="GM98" s="25"/>
      <c r="GN98" s="25"/>
      <c r="GR98" s="35"/>
      <c r="HA98" s="25"/>
      <c r="HB98" s="25"/>
      <c r="HF98" s="35"/>
      <c r="HO98" s="25"/>
      <c r="HP98" s="25"/>
      <c r="HT98" s="35"/>
      <c r="IC98" s="25"/>
      <c r="ID98" s="25"/>
      <c r="IH98" s="35"/>
      <c r="IQ98" s="25"/>
      <c r="IR98" s="25"/>
      <c r="IV98" s="35"/>
    </row>
    <row r="99" spans="1:256" ht="15">
      <c r="A99" s="548"/>
      <c r="B99" s="549"/>
      <c r="C99" s="551"/>
      <c r="D99" s="549"/>
      <c r="E99" s="549"/>
      <c r="F99" s="549"/>
      <c r="G99" s="549"/>
      <c r="H99" s="549"/>
      <c r="I99" s="549"/>
      <c r="J99" s="549"/>
      <c r="K99" s="614"/>
      <c r="L99" s="134"/>
      <c r="M99" s="25"/>
      <c r="N99" s="25"/>
      <c r="O99" s="25"/>
      <c r="P99" s="25"/>
      <c r="Q99" s="25"/>
      <c r="R99" s="36"/>
      <c r="S99" s="25"/>
      <c r="T99" s="25"/>
      <c r="U99" s="25"/>
      <c r="V99" s="25"/>
      <c r="W99" s="25"/>
      <c r="X99" s="25"/>
      <c r="Y99" s="25"/>
      <c r="Z99" s="25"/>
      <c r="AA99" s="25"/>
      <c r="AB99" s="25"/>
      <c r="AC99" s="25"/>
      <c r="AD99" s="25"/>
      <c r="AE99" s="25"/>
      <c r="AF99" s="36"/>
      <c r="AG99" s="25"/>
      <c r="AH99" s="25"/>
      <c r="AI99" s="25"/>
      <c r="AJ99" s="25"/>
      <c r="AK99" s="25"/>
      <c r="AL99" s="25"/>
      <c r="AM99" s="25"/>
      <c r="AN99" s="25"/>
      <c r="AO99" s="25"/>
      <c r="AP99" s="25"/>
      <c r="AQ99" s="25"/>
      <c r="AR99" s="25"/>
      <c r="AS99" s="25"/>
      <c r="AT99" s="36"/>
      <c r="AU99" s="25"/>
      <c r="AV99" s="25"/>
      <c r="AW99" s="25"/>
      <c r="AX99" s="25"/>
      <c r="AY99" s="25"/>
      <c r="AZ99" s="25"/>
      <c r="BA99" s="25"/>
      <c r="BB99" s="25"/>
      <c r="BC99" s="25"/>
      <c r="BD99" s="25"/>
      <c r="BE99" s="25"/>
      <c r="BF99" s="25"/>
      <c r="BG99" s="25"/>
      <c r="BH99" s="36"/>
      <c r="BI99" s="25"/>
      <c r="BJ99" s="25"/>
      <c r="BK99" s="25"/>
      <c r="BL99" s="25"/>
      <c r="BM99" s="25"/>
      <c r="BN99" s="25"/>
      <c r="BO99" s="25"/>
      <c r="BP99" s="25"/>
      <c r="BQ99" s="25"/>
      <c r="BR99" s="25"/>
      <c r="BS99" s="25"/>
      <c r="BT99" s="25"/>
      <c r="BU99" s="25"/>
      <c r="BV99" s="36"/>
      <c r="BW99" s="25"/>
      <c r="BX99" s="25"/>
      <c r="BY99" s="25"/>
      <c r="BZ99" s="25"/>
      <c r="CA99" s="25"/>
      <c r="CB99" s="25"/>
      <c r="CC99" s="25"/>
      <c r="CD99" s="25"/>
      <c r="CE99" s="25"/>
      <c r="CF99" s="25"/>
      <c r="CG99" s="25"/>
      <c r="CH99" s="25"/>
      <c r="CI99" s="25"/>
      <c r="CJ99" s="36"/>
      <c r="CK99" s="25"/>
      <c r="CL99" s="25"/>
      <c r="CM99" s="25"/>
      <c r="CN99" s="25"/>
      <c r="CO99" s="25"/>
      <c r="CP99" s="25"/>
      <c r="CQ99" s="25"/>
      <c r="CR99" s="25"/>
      <c r="CS99" s="25"/>
      <c r="CT99" s="25"/>
      <c r="CX99" s="35"/>
      <c r="DG99" s="25"/>
      <c r="DH99" s="25"/>
      <c r="DL99" s="35"/>
      <c r="DU99" s="25"/>
      <c r="DV99" s="25"/>
      <c r="DZ99" s="35"/>
      <c r="EI99" s="25"/>
      <c r="EJ99" s="25"/>
      <c r="EN99" s="35"/>
      <c r="EW99" s="25"/>
      <c r="EX99" s="25"/>
      <c r="FB99" s="35"/>
      <c r="FK99" s="25"/>
      <c r="FL99" s="25"/>
      <c r="FP99" s="35"/>
      <c r="FY99" s="25"/>
      <c r="FZ99" s="25"/>
      <c r="GD99" s="35"/>
      <c r="GM99" s="25"/>
      <c r="GN99" s="25"/>
      <c r="GR99" s="35"/>
      <c r="HA99" s="25"/>
      <c r="HB99" s="25"/>
      <c r="HF99" s="35"/>
      <c r="HO99" s="25"/>
      <c r="HP99" s="25"/>
      <c r="HT99" s="35"/>
      <c r="IC99" s="25"/>
      <c r="ID99" s="25"/>
      <c r="IH99" s="35"/>
      <c r="IQ99" s="25"/>
      <c r="IR99" s="25"/>
      <c r="IV99" s="35"/>
    </row>
    <row r="100" spans="1:256" ht="15">
      <c r="A100" s="548"/>
      <c r="B100" s="549"/>
      <c r="C100" s="552"/>
      <c r="D100" s="549"/>
      <c r="E100" s="549"/>
      <c r="F100" s="133" t="s">
        <v>745</v>
      </c>
      <c r="G100" s="133" t="s">
        <v>54</v>
      </c>
      <c r="H100" s="133" t="s">
        <v>745</v>
      </c>
      <c r="I100" s="133" t="s">
        <v>54</v>
      </c>
      <c r="J100" s="549"/>
      <c r="K100" s="615"/>
      <c r="L100" s="134"/>
      <c r="M100" s="25"/>
      <c r="N100" s="25"/>
      <c r="O100" s="25"/>
      <c r="P100" s="25"/>
      <c r="Q100" s="25"/>
      <c r="R100" s="36"/>
      <c r="S100" s="25"/>
      <c r="T100" s="25"/>
      <c r="U100" s="25"/>
      <c r="V100" s="25"/>
      <c r="W100" s="25"/>
      <c r="X100" s="25"/>
      <c r="Y100" s="25"/>
      <c r="Z100" s="25"/>
      <c r="AA100" s="25"/>
      <c r="AB100" s="25"/>
      <c r="AC100" s="25"/>
      <c r="AD100" s="25"/>
      <c r="AE100" s="25"/>
      <c r="AF100" s="36"/>
      <c r="AG100" s="25"/>
      <c r="AH100" s="25"/>
      <c r="AI100" s="25"/>
      <c r="AJ100" s="25"/>
      <c r="AK100" s="25"/>
      <c r="AL100" s="25"/>
      <c r="AM100" s="25"/>
      <c r="AN100" s="25"/>
      <c r="AO100" s="25"/>
      <c r="AP100" s="25"/>
      <c r="AQ100" s="25"/>
      <c r="AR100" s="25"/>
      <c r="AS100" s="25"/>
      <c r="AT100" s="36"/>
      <c r="AU100" s="25"/>
      <c r="AV100" s="25"/>
      <c r="AW100" s="25"/>
      <c r="AX100" s="25"/>
      <c r="AY100" s="25"/>
      <c r="AZ100" s="25"/>
      <c r="BA100" s="25"/>
      <c r="BB100" s="25"/>
      <c r="BC100" s="25"/>
      <c r="BD100" s="25"/>
      <c r="BE100" s="25"/>
      <c r="BF100" s="25"/>
      <c r="BG100" s="25"/>
      <c r="BH100" s="36"/>
      <c r="BI100" s="25"/>
      <c r="BJ100" s="25"/>
      <c r="BK100" s="25"/>
      <c r="BL100" s="25"/>
      <c r="BM100" s="25"/>
      <c r="BN100" s="25"/>
      <c r="BO100" s="25"/>
      <c r="BP100" s="25"/>
      <c r="BQ100" s="25"/>
      <c r="BR100" s="25"/>
      <c r="BS100" s="25"/>
      <c r="BT100" s="25"/>
      <c r="BU100" s="25"/>
      <c r="BV100" s="36"/>
      <c r="BW100" s="25"/>
      <c r="BX100" s="25"/>
      <c r="BY100" s="25"/>
      <c r="BZ100" s="25"/>
      <c r="CA100" s="25"/>
      <c r="CB100" s="25"/>
      <c r="CC100" s="25"/>
      <c r="CD100" s="25"/>
      <c r="CE100" s="25"/>
      <c r="CF100" s="25"/>
      <c r="CG100" s="25"/>
      <c r="CH100" s="25"/>
      <c r="CI100" s="25"/>
      <c r="CJ100" s="36"/>
      <c r="CK100" s="25"/>
      <c r="CL100" s="25"/>
      <c r="CM100" s="25"/>
      <c r="CN100" s="25"/>
      <c r="CO100" s="25"/>
      <c r="CP100" s="25"/>
      <c r="CQ100" s="25"/>
      <c r="CR100" s="25"/>
      <c r="CS100" s="25"/>
      <c r="CT100" s="25"/>
      <c r="CX100" s="35"/>
      <c r="DG100" s="25"/>
      <c r="DH100" s="25"/>
      <c r="DL100" s="35"/>
      <c r="DU100" s="25"/>
      <c r="DV100" s="25"/>
      <c r="DZ100" s="35"/>
      <c r="EI100" s="25"/>
      <c r="EJ100" s="25"/>
      <c r="EN100" s="35"/>
      <c r="EW100" s="25"/>
      <c r="EX100" s="25"/>
      <c r="FB100" s="35"/>
      <c r="FK100" s="25"/>
      <c r="FL100" s="25"/>
      <c r="FP100" s="35"/>
      <c r="FY100" s="25"/>
      <c r="FZ100" s="25"/>
      <c r="GD100" s="35"/>
      <c r="GM100" s="25"/>
      <c r="GN100" s="25"/>
      <c r="GR100" s="35"/>
      <c r="HA100" s="25"/>
      <c r="HB100" s="25"/>
      <c r="HF100" s="35"/>
      <c r="HO100" s="25"/>
      <c r="HP100" s="25"/>
      <c r="HT100" s="35"/>
      <c r="IC100" s="25"/>
      <c r="ID100" s="25"/>
      <c r="IH100" s="35"/>
      <c r="IQ100" s="25"/>
      <c r="IR100" s="25"/>
      <c r="IV100" s="35"/>
    </row>
    <row r="101" spans="1:256" ht="15">
      <c r="A101" s="161">
        <v>2</v>
      </c>
      <c r="B101" s="163" t="s">
        <v>917</v>
      </c>
      <c r="C101" s="580">
        <v>9</v>
      </c>
      <c r="D101" s="133">
        <v>4</v>
      </c>
      <c r="E101" s="133">
        <v>4</v>
      </c>
      <c r="F101" s="138">
        <v>3</v>
      </c>
      <c r="G101" s="164">
        <f>F101/E101*100</f>
        <v>75</v>
      </c>
      <c r="H101" s="164">
        <v>2</v>
      </c>
      <c r="I101" s="164">
        <f>H101/E101*100</f>
        <v>50</v>
      </c>
      <c r="J101" s="177" t="s">
        <v>1039</v>
      </c>
      <c r="K101" s="166" t="s">
        <v>919</v>
      </c>
      <c r="L101" s="134"/>
      <c r="M101" s="25"/>
      <c r="N101" s="25"/>
      <c r="O101" s="25"/>
      <c r="P101" s="25"/>
      <c r="Q101" s="25"/>
      <c r="R101" s="36"/>
      <c r="S101" s="25"/>
      <c r="T101" s="25"/>
      <c r="U101" s="25"/>
      <c r="V101" s="25"/>
      <c r="W101" s="25"/>
      <c r="X101" s="25"/>
      <c r="Y101" s="25"/>
      <c r="Z101" s="25"/>
      <c r="AA101" s="25"/>
      <c r="AB101" s="25"/>
      <c r="AC101" s="25"/>
      <c r="AD101" s="25"/>
      <c r="AE101" s="25"/>
      <c r="AF101" s="36"/>
      <c r="AG101" s="25"/>
      <c r="AH101" s="25"/>
      <c r="AI101" s="25"/>
      <c r="AJ101" s="25"/>
      <c r="AK101" s="25"/>
      <c r="AL101" s="25"/>
      <c r="AM101" s="25"/>
      <c r="AN101" s="25"/>
      <c r="AO101" s="25"/>
      <c r="AP101" s="25"/>
      <c r="AQ101" s="25"/>
      <c r="AR101" s="25"/>
      <c r="AS101" s="25"/>
      <c r="AT101" s="36"/>
      <c r="AU101" s="25"/>
      <c r="AV101" s="25"/>
      <c r="AW101" s="25"/>
      <c r="AX101" s="25"/>
      <c r="AY101" s="25"/>
      <c r="AZ101" s="25"/>
      <c r="BA101" s="25"/>
      <c r="BB101" s="25"/>
      <c r="BC101" s="25"/>
      <c r="BD101" s="25"/>
      <c r="BE101" s="25"/>
      <c r="BF101" s="25"/>
      <c r="BG101" s="25"/>
      <c r="BH101" s="36"/>
      <c r="BI101" s="25"/>
      <c r="BJ101" s="25"/>
      <c r="BK101" s="25"/>
      <c r="BL101" s="25"/>
      <c r="BM101" s="25"/>
      <c r="BN101" s="25"/>
      <c r="BO101" s="25"/>
      <c r="BP101" s="25"/>
      <c r="BQ101" s="25"/>
      <c r="BR101" s="25"/>
      <c r="BS101" s="25"/>
      <c r="BT101" s="25"/>
      <c r="BU101" s="25"/>
      <c r="BV101" s="36"/>
      <c r="BW101" s="25"/>
      <c r="BX101" s="25"/>
      <c r="BY101" s="25"/>
      <c r="BZ101" s="25"/>
      <c r="CA101" s="25"/>
      <c r="CB101" s="25"/>
      <c r="CC101" s="25"/>
      <c r="CD101" s="25"/>
      <c r="CE101" s="25"/>
      <c r="CF101" s="25"/>
      <c r="CG101" s="25"/>
      <c r="CH101" s="25"/>
      <c r="CI101" s="25"/>
      <c r="CJ101" s="36"/>
      <c r="CK101" s="25"/>
      <c r="CL101" s="25"/>
      <c r="CM101" s="25"/>
      <c r="CN101" s="25"/>
      <c r="CO101" s="25"/>
      <c r="CP101" s="25"/>
      <c r="CQ101" s="25"/>
      <c r="CR101" s="25"/>
      <c r="CS101" s="25"/>
      <c r="CT101" s="25"/>
      <c r="CX101" s="35"/>
      <c r="DG101" s="25"/>
      <c r="DH101" s="25"/>
      <c r="DL101" s="35"/>
      <c r="DU101" s="25"/>
      <c r="DV101" s="25"/>
      <c r="DZ101" s="35"/>
      <c r="EI101" s="25"/>
      <c r="EJ101" s="25"/>
      <c r="EN101" s="35"/>
      <c r="EW101" s="25"/>
      <c r="EX101" s="25"/>
      <c r="FB101" s="35"/>
      <c r="FK101" s="25"/>
      <c r="FL101" s="25"/>
      <c r="FP101" s="35"/>
      <c r="FY101" s="25"/>
      <c r="FZ101" s="25"/>
      <c r="GD101" s="35"/>
      <c r="GM101" s="25"/>
      <c r="GN101" s="25"/>
      <c r="GR101" s="35"/>
      <c r="HA101" s="25"/>
      <c r="HB101" s="25"/>
      <c r="HF101" s="35"/>
      <c r="HO101" s="25"/>
      <c r="HP101" s="25"/>
      <c r="HT101" s="35"/>
      <c r="IC101" s="25"/>
      <c r="ID101" s="25"/>
      <c r="IH101" s="35"/>
      <c r="IQ101" s="25"/>
      <c r="IR101" s="25"/>
      <c r="IV101" s="35"/>
    </row>
    <row r="102" spans="1:256" ht="15">
      <c r="A102" s="161">
        <v>3</v>
      </c>
      <c r="B102" s="163" t="s">
        <v>921</v>
      </c>
      <c r="C102" s="580"/>
      <c r="D102" s="133">
        <v>11</v>
      </c>
      <c r="E102" s="133">
        <v>11</v>
      </c>
      <c r="F102" s="138">
        <v>10</v>
      </c>
      <c r="G102" s="164">
        <f aca="true" t="shared" si="6" ref="G102:G126">F102/E102*100</f>
        <v>90.9090909090909</v>
      </c>
      <c r="H102" s="164">
        <v>2</v>
      </c>
      <c r="I102" s="164">
        <f aca="true" t="shared" si="7" ref="I102:I126">H102/E102*100</f>
        <v>18.181818181818183</v>
      </c>
      <c r="J102" s="163" t="s">
        <v>1071</v>
      </c>
      <c r="K102" s="115" t="s">
        <v>923</v>
      </c>
      <c r="L102" s="134"/>
      <c r="M102" s="25"/>
      <c r="N102" s="25"/>
      <c r="O102" s="25"/>
      <c r="P102" s="25"/>
      <c r="Q102" s="25"/>
      <c r="R102" s="36"/>
      <c r="S102" s="25"/>
      <c r="T102" s="25"/>
      <c r="U102" s="25"/>
      <c r="V102" s="25"/>
      <c r="W102" s="25"/>
      <c r="X102" s="25"/>
      <c r="Y102" s="25"/>
      <c r="Z102" s="25"/>
      <c r="AA102" s="25"/>
      <c r="AB102" s="25"/>
      <c r="AC102" s="25"/>
      <c r="AD102" s="25"/>
      <c r="AE102" s="25"/>
      <c r="AF102" s="36"/>
      <c r="AG102" s="25"/>
      <c r="AH102" s="25"/>
      <c r="AI102" s="25"/>
      <c r="AJ102" s="25"/>
      <c r="AK102" s="25"/>
      <c r="AL102" s="25"/>
      <c r="AM102" s="25"/>
      <c r="AN102" s="25"/>
      <c r="AO102" s="25"/>
      <c r="AP102" s="25"/>
      <c r="AQ102" s="25"/>
      <c r="AR102" s="25"/>
      <c r="AS102" s="25"/>
      <c r="AT102" s="36"/>
      <c r="AU102" s="25"/>
      <c r="AV102" s="25"/>
      <c r="AW102" s="25"/>
      <c r="AX102" s="25"/>
      <c r="AY102" s="25"/>
      <c r="AZ102" s="25"/>
      <c r="BA102" s="25"/>
      <c r="BB102" s="25"/>
      <c r="BC102" s="25"/>
      <c r="BD102" s="25"/>
      <c r="BE102" s="25"/>
      <c r="BF102" s="25"/>
      <c r="BG102" s="25"/>
      <c r="BH102" s="36"/>
      <c r="BI102" s="25"/>
      <c r="BJ102" s="25"/>
      <c r="BK102" s="25"/>
      <c r="BL102" s="25"/>
      <c r="BM102" s="25"/>
      <c r="BN102" s="25"/>
      <c r="BO102" s="25"/>
      <c r="BP102" s="25"/>
      <c r="BQ102" s="25"/>
      <c r="BR102" s="25"/>
      <c r="BS102" s="25"/>
      <c r="BT102" s="25"/>
      <c r="BU102" s="25"/>
      <c r="BV102" s="36"/>
      <c r="BW102" s="25"/>
      <c r="BX102" s="25"/>
      <c r="BY102" s="25"/>
      <c r="BZ102" s="25"/>
      <c r="CA102" s="25"/>
      <c r="CB102" s="25"/>
      <c r="CC102" s="25"/>
      <c r="CD102" s="25"/>
      <c r="CE102" s="25"/>
      <c r="CF102" s="25"/>
      <c r="CG102" s="25"/>
      <c r="CH102" s="25"/>
      <c r="CI102" s="25"/>
      <c r="CJ102" s="36"/>
      <c r="CK102" s="25"/>
      <c r="CL102" s="25"/>
      <c r="CM102" s="25"/>
      <c r="CN102" s="25"/>
      <c r="CO102" s="25"/>
      <c r="CP102" s="25"/>
      <c r="CQ102" s="25"/>
      <c r="CR102" s="25"/>
      <c r="CS102" s="25"/>
      <c r="CT102" s="25"/>
      <c r="CX102" s="35"/>
      <c r="DG102" s="25"/>
      <c r="DH102" s="25"/>
      <c r="DL102" s="35"/>
      <c r="DU102" s="25"/>
      <c r="DV102" s="25"/>
      <c r="DZ102" s="35"/>
      <c r="EI102" s="25"/>
      <c r="EJ102" s="25"/>
      <c r="EN102" s="35"/>
      <c r="EW102" s="25"/>
      <c r="EX102" s="25"/>
      <c r="FB102" s="35"/>
      <c r="FK102" s="25"/>
      <c r="FL102" s="25"/>
      <c r="FP102" s="35"/>
      <c r="FY102" s="25"/>
      <c r="FZ102" s="25"/>
      <c r="GD102" s="35"/>
      <c r="GM102" s="25"/>
      <c r="GN102" s="25"/>
      <c r="GR102" s="35"/>
      <c r="HA102" s="25"/>
      <c r="HB102" s="25"/>
      <c r="HF102" s="35"/>
      <c r="HO102" s="25"/>
      <c r="HP102" s="25"/>
      <c r="HT102" s="35"/>
      <c r="IC102" s="25"/>
      <c r="ID102" s="25"/>
      <c r="IH102" s="35"/>
      <c r="IQ102" s="25"/>
      <c r="IR102" s="25"/>
      <c r="IV102" s="35"/>
    </row>
    <row r="103" spans="1:256" ht="15">
      <c r="A103" s="161">
        <v>4</v>
      </c>
      <c r="B103" s="163" t="s">
        <v>925</v>
      </c>
      <c r="C103" s="580"/>
      <c r="D103" s="133">
        <v>11</v>
      </c>
      <c r="E103" s="133">
        <v>11</v>
      </c>
      <c r="F103" s="138">
        <v>10</v>
      </c>
      <c r="G103" s="164">
        <f t="shared" si="6"/>
        <v>90.9090909090909</v>
      </c>
      <c r="H103" s="164">
        <v>2</v>
      </c>
      <c r="I103" s="164">
        <f t="shared" si="7"/>
        <v>18.181818181818183</v>
      </c>
      <c r="J103" s="163" t="s">
        <v>734</v>
      </c>
      <c r="K103" s="166" t="s">
        <v>927</v>
      </c>
      <c r="L103" s="134"/>
      <c r="M103" s="25"/>
      <c r="N103" s="25"/>
      <c r="O103" s="25"/>
      <c r="P103" s="25"/>
      <c r="Q103" s="25"/>
      <c r="R103" s="36"/>
      <c r="S103" s="25"/>
      <c r="T103" s="25"/>
      <c r="U103" s="25"/>
      <c r="V103" s="25"/>
      <c r="W103" s="25"/>
      <c r="X103" s="25"/>
      <c r="Y103" s="25"/>
      <c r="Z103" s="25"/>
      <c r="AA103" s="25"/>
      <c r="AB103" s="25"/>
      <c r="AC103" s="25"/>
      <c r="AD103" s="25"/>
      <c r="AE103" s="25"/>
      <c r="AF103" s="36"/>
      <c r="AG103" s="25"/>
      <c r="AH103" s="25"/>
      <c r="AI103" s="25"/>
      <c r="AJ103" s="25"/>
      <c r="AK103" s="25"/>
      <c r="AL103" s="25"/>
      <c r="AM103" s="25"/>
      <c r="AN103" s="25"/>
      <c r="AO103" s="25"/>
      <c r="AP103" s="25"/>
      <c r="AQ103" s="25"/>
      <c r="AR103" s="25"/>
      <c r="AS103" s="25"/>
      <c r="AT103" s="36"/>
      <c r="AU103" s="25"/>
      <c r="AV103" s="25"/>
      <c r="AW103" s="25"/>
      <c r="AX103" s="25"/>
      <c r="AY103" s="25"/>
      <c r="AZ103" s="25"/>
      <c r="BA103" s="25"/>
      <c r="BB103" s="25"/>
      <c r="BC103" s="25"/>
      <c r="BD103" s="25"/>
      <c r="BE103" s="25"/>
      <c r="BF103" s="25"/>
      <c r="BG103" s="25"/>
      <c r="BH103" s="36"/>
      <c r="BI103" s="25"/>
      <c r="BJ103" s="25"/>
      <c r="BK103" s="25"/>
      <c r="BL103" s="25"/>
      <c r="BM103" s="25"/>
      <c r="BN103" s="25"/>
      <c r="BO103" s="25"/>
      <c r="BP103" s="25"/>
      <c r="BQ103" s="25"/>
      <c r="BR103" s="25"/>
      <c r="BS103" s="25"/>
      <c r="BT103" s="25"/>
      <c r="BU103" s="25"/>
      <c r="BV103" s="36"/>
      <c r="BW103" s="25"/>
      <c r="BX103" s="25"/>
      <c r="BY103" s="25"/>
      <c r="BZ103" s="25"/>
      <c r="CA103" s="25"/>
      <c r="CB103" s="25"/>
      <c r="CC103" s="25"/>
      <c r="CD103" s="25"/>
      <c r="CE103" s="25"/>
      <c r="CF103" s="25"/>
      <c r="CG103" s="25"/>
      <c r="CH103" s="25"/>
      <c r="CI103" s="25"/>
      <c r="CJ103" s="36"/>
      <c r="CK103" s="25"/>
      <c r="CL103" s="25"/>
      <c r="CM103" s="25"/>
      <c r="CN103" s="25"/>
      <c r="CO103" s="25"/>
      <c r="CP103" s="25"/>
      <c r="CQ103" s="25"/>
      <c r="CR103" s="25"/>
      <c r="CS103" s="25"/>
      <c r="CT103" s="25"/>
      <c r="CX103" s="35"/>
      <c r="DG103" s="25"/>
      <c r="DH103" s="25"/>
      <c r="DL103" s="35"/>
      <c r="DU103" s="25"/>
      <c r="DV103" s="25"/>
      <c r="DZ103" s="35"/>
      <c r="EI103" s="25"/>
      <c r="EJ103" s="25"/>
      <c r="EN103" s="35"/>
      <c r="EW103" s="25"/>
      <c r="EX103" s="25"/>
      <c r="FB103" s="35"/>
      <c r="FK103" s="25"/>
      <c r="FL103" s="25"/>
      <c r="FP103" s="35"/>
      <c r="FY103" s="25"/>
      <c r="FZ103" s="25"/>
      <c r="GD103" s="35"/>
      <c r="GM103" s="25"/>
      <c r="GN103" s="25"/>
      <c r="GR103" s="35"/>
      <c r="HA103" s="25"/>
      <c r="HB103" s="25"/>
      <c r="HF103" s="35"/>
      <c r="HO103" s="25"/>
      <c r="HP103" s="25"/>
      <c r="HT103" s="35"/>
      <c r="IC103" s="25"/>
      <c r="ID103" s="25"/>
      <c r="IH103" s="35"/>
      <c r="IQ103" s="25"/>
      <c r="IR103" s="25"/>
      <c r="IV103" s="35"/>
    </row>
    <row r="104" spans="1:256" ht="15">
      <c r="A104" s="572">
        <v>5</v>
      </c>
      <c r="B104" s="557" t="s">
        <v>929</v>
      </c>
      <c r="C104" s="580"/>
      <c r="D104" s="129">
        <v>20</v>
      </c>
      <c r="E104" s="129">
        <v>20</v>
      </c>
      <c r="F104" s="128">
        <v>19</v>
      </c>
      <c r="G104" s="164">
        <f t="shared" si="6"/>
        <v>95</v>
      </c>
      <c r="H104" s="179">
        <v>4</v>
      </c>
      <c r="I104" s="164">
        <f t="shared" si="7"/>
        <v>20</v>
      </c>
      <c r="J104" s="169" t="s">
        <v>1062</v>
      </c>
      <c r="K104" s="616" t="s">
        <v>919</v>
      </c>
      <c r="L104" s="134"/>
      <c r="M104" s="25"/>
      <c r="N104" s="25"/>
      <c r="O104" s="25"/>
      <c r="P104" s="25"/>
      <c r="Q104" s="25"/>
      <c r="R104" s="36"/>
      <c r="S104" s="25"/>
      <c r="T104" s="25"/>
      <c r="U104" s="25"/>
      <c r="V104" s="25"/>
      <c r="W104" s="25"/>
      <c r="X104" s="25"/>
      <c r="Y104" s="25"/>
      <c r="Z104" s="25"/>
      <c r="AA104" s="25"/>
      <c r="AB104" s="25"/>
      <c r="AC104" s="25"/>
      <c r="AD104" s="25"/>
      <c r="AE104" s="25"/>
      <c r="AF104" s="36"/>
      <c r="AG104" s="25"/>
      <c r="AH104" s="25"/>
      <c r="AI104" s="25"/>
      <c r="AJ104" s="25"/>
      <c r="AK104" s="25"/>
      <c r="AL104" s="25"/>
      <c r="AM104" s="25"/>
      <c r="AN104" s="25"/>
      <c r="AO104" s="25"/>
      <c r="AP104" s="25"/>
      <c r="AQ104" s="25"/>
      <c r="AR104" s="25"/>
      <c r="AS104" s="25"/>
      <c r="AT104" s="36"/>
      <c r="AU104" s="25"/>
      <c r="AV104" s="25"/>
      <c r="AW104" s="25"/>
      <c r="AX104" s="25"/>
      <c r="AY104" s="25"/>
      <c r="AZ104" s="25"/>
      <c r="BA104" s="25"/>
      <c r="BB104" s="25"/>
      <c r="BC104" s="25"/>
      <c r="BD104" s="25"/>
      <c r="BE104" s="25"/>
      <c r="BF104" s="25"/>
      <c r="BG104" s="25"/>
      <c r="BH104" s="36"/>
      <c r="BI104" s="25"/>
      <c r="BJ104" s="25"/>
      <c r="BK104" s="25"/>
      <c r="BL104" s="25"/>
      <c r="BM104" s="25"/>
      <c r="BN104" s="25"/>
      <c r="BO104" s="25"/>
      <c r="BP104" s="25"/>
      <c r="BQ104" s="25"/>
      <c r="BR104" s="25"/>
      <c r="BS104" s="25"/>
      <c r="BT104" s="25"/>
      <c r="BU104" s="25"/>
      <c r="BV104" s="36"/>
      <c r="BW104" s="25"/>
      <c r="BX104" s="25"/>
      <c r="BY104" s="25"/>
      <c r="BZ104" s="25"/>
      <c r="CA104" s="25"/>
      <c r="CB104" s="25"/>
      <c r="CC104" s="25"/>
      <c r="CD104" s="25"/>
      <c r="CE104" s="25"/>
      <c r="CF104" s="25"/>
      <c r="CG104" s="25"/>
      <c r="CH104" s="25"/>
      <c r="CI104" s="25"/>
      <c r="CJ104" s="36"/>
      <c r="CK104" s="25"/>
      <c r="CL104" s="25"/>
      <c r="CM104" s="25"/>
      <c r="CN104" s="25"/>
      <c r="CO104" s="25"/>
      <c r="CP104" s="25"/>
      <c r="CQ104" s="25"/>
      <c r="CR104" s="25"/>
      <c r="CS104" s="25"/>
      <c r="CT104" s="25"/>
      <c r="CX104" s="35"/>
      <c r="DG104" s="25"/>
      <c r="DH104" s="25"/>
      <c r="DL104" s="35"/>
      <c r="DU104" s="25"/>
      <c r="DV104" s="25"/>
      <c r="DZ104" s="35"/>
      <c r="EI104" s="25"/>
      <c r="EJ104" s="25"/>
      <c r="EN104" s="35"/>
      <c r="EW104" s="25"/>
      <c r="EX104" s="25"/>
      <c r="FB104" s="35"/>
      <c r="FK104" s="25"/>
      <c r="FL104" s="25"/>
      <c r="FP104" s="35"/>
      <c r="FY104" s="25"/>
      <c r="FZ104" s="25"/>
      <c r="GD104" s="35"/>
      <c r="GM104" s="25"/>
      <c r="GN104" s="25"/>
      <c r="GR104" s="35"/>
      <c r="HA104" s="25"/>
      <c r="HB104" s="25"/>
      <c r="HF104" s="35"/>
      <c r="HO104" s="25"/>
      <c r="HP104" s="25"/>
      <c r="HT104" s="35"/>
      <c r="IC104" s="25"/>
      <c r="ID104" s="25"/>
      <c r="IH104" s="35"/>
      <c r="IQ104" s="25"/>
      <c r="IR104" s="25"/>
      <c r="IV104" s="35"/>
    </row>
    <row r="105" spans="1:256" ht="15">
      <c r="A105" s="573"/>
      <c r="B105" s="575"/>
      <c r="C105" s="580"/>
      <c r="D105" s="129">
        <v>20</v>
      </c>
      <c r="E105" s="129">
        <v>19</v>
      </c>
      <c r="F105" s="128">
        <v>18</v>
      </c>
      <c r="G105" s="164">
        <f t="shared" si="6"/>
        <v>94.73684210526315</v>
      </c>
      <c r="H105" s="179">
        <v>6</v>
      </c>
      <c r="I105" s="164">
        <f t="shared" si="7"/>
        <v>31.57894736842105</v>
      </c>
      <c r="J105" s="191" t="s">
        <v>1072</v>
      </c>
      <c r="K105" s="617"/>
      <c r="L105" s="134"/>
      <c r="M105" s="25"/>
      <c r="N105" s="25"/>
      <c r="O105" s="25"/>
      <c r="P105" s="25"/>
      <c r="Q105" s="25"/>
      <c r="R105" s="36"/>
      <c r="S105" s="25"/>
      <c r="T105" s="25"/>
      <c r="U105" s="25"/>
      <c r="V105" s="25"/>
      <c r="W105" s="25"/>
      <c r="X105" s="25"/>
      <c r="Y105" s="25"/>
      <c r="Z105" s="25"/>
      <c r="AA105" s="25"/>
      <c r="AB105" s="25"/>
      <c r="AC105" s="25"/>
      <c r="AD105" s="25"/>
      <c r="AE105" s="25"/>
      <c r="AF105" s="36"/>
      <c r="AG105" s="25"/>
      <c r="AH105" s="25"/>
      <c r="AI105" s="25"/>
      <c r="AJ105" s="25"/>
      <c r="AK105" s="25"/>
      <c r="AL105" s="25"/>
      <c r="AM105" s="25"/>
      <c r="AN105" s="25"/>
      <c r="AO105" s="25"/>
      <c r="AP105" s="25"/>
      <c r="AQ105" s="25"/>
      <c r="AR105" s="25"/>
      <c r="AS105" s="25"/>
      <c r="AT105" s="36"/>
      <c r="AU105" s="25"/>
      <c r="AV105" s="25"/>
      <c r="AW105" s="25"/>
      <c r="AX105" s="25"/>
      <c r="AY105" s="25"/>
      <c r="AZ105" s="25"/>
      <c r="BA105" s="25"/>
      <c r="BB105" s="25"/>
      <c r="BC105" s="25"/>
      <c r="BD105" s="25"/>
      <c r="BE105" s="25"/>
      <c r="BF105" s="25"/>
      <c r="BG105" s="25"/>
      <c r="BH105" s="36"/>
      <c r="BI105" s="25"/>
      <c r="BJ105" s="25"/>
      <c r="BK105" s="25"/>
      <c r="BL105" s="25"/>
      <c r="BM105" s="25"/>
      <c r="BN105" s="25"/>
      <c r="BO105" s="25"/>
      <c r="BP105" s="25"/>
      <c r="BQ105" s="25"/>
      <c r="BR105" s="25"/>
      <c r="BS105" s="25"/>
      <c r="BT105" s="25"/>
      <c r="BU105" s="25"/>
      <c r="BV105" s="36"/>
      <c r="BW105" s="25"/>
      <c r="BX105" s="25"/>
      <c r="BY105" s="25"/>
      <c r="BZ105" s="25"/>
      <c r="CA105" s="25"/>
      <c r="CB105" s="25"/>
      <c r="CC105" s="25"/>
      <c r="CD105" s="25"/>
      <c r="CE105" s="25"/>
      <c r="CF105" s="25"/>
      <c r="CG105" s="25"/>
      <c r="CH105" s="25"/>
      <c r="CI105" s="25"/>
      <c r="CJ105" s="36"/>
      <c r="CK105" s="25"/>
      <c r="CL105" s="25"/>
      <c r="CM105" s="25"/>
      <c r="CN105" s="25"/>
      <c r="CO105" s="25"/>
      <c r="CP105" s="25"/>
      <c r="CQ105" s="25"/>
      <c r="CR105" s="25"/>
      <c r="CS105" s="25"/>
      <c r="CT105" s="25"/>
      <c r="CX105" s="35"/>
      <c r="DG105" s="25"/>
      <c r="DH105" s="25"/>
      <c r="DL105" s="35"/>
      <c r="DU105" s="25"/>
      <c r="DV105" s="25"/>
      <c r="DZ105" s="35"/>
      <c r="EI105" s="25"/>
      <c r="EJ105" s="25"/>
      <c r="EN105" s="35"/>
      <c r="EW105" s="25"/>
      <c r="EX105" s="25"/>
      <c r="FB105" s="35"/>
      <c r="FK105" s="25"/>
      <c r="FL105" s="25"/>
      <c r="FP105" s="35"/>
      <c r="FY105" s="25"/>
      <c r="FZ105" s="25"/>
      <c r="GD105" s="35"/>
      <c r="GM105" s="25"/>
      <c r="GN105" s="25"/>
      <c r="GR105" s="35"/>
      <c r="HA105" s="25"/>
      <c r="HB105" s="25"/>
      <c r="HF105" s="35"/>
      <c r="HO105" s="25"/>
      <c r="HP105" s="25"/>
      <c r="HT105" s="35"/>
      <c r="IC105" s="25"/>
      <c r="ID105" s="25"/>
      <c r="IH105" s="35"/>
      <c r="IQ105" s="25"/>
      <c r="IR105" s="25"/>
      <c r="IV105" s="35"/>
    </row>
    <row r="106" spans="1:256" ht="25.5">
      <c r="A106" s="574"/>
      <c r="B106" s="576"/>
      <c r="C106" s="580"/>
      <c r="D106" s="129">
        <v>21</v>
      </c>
      <c r="E106" s="129">
        <v>20</v>
      </c>
      <c r="F106" s="128">
        <v>18</v>
      </c>
      <c r="G106" s="164">
        <f t="shared" si="6"/>
        <v>90</v>
      </c>
      <c r="H106" s="179">
        <v>8</v>
      </c>
      <c r="I106" s="164">
        <f t="shared" si="7"/>
        <v>40</v>
      </c>
      <c r="J106" s="215" t="s">
        <v>556</v>
      </c>
      <c r="K106" s="618"/>
      <c r="L106" s="134"/>
      <c r="M106" s="25"/>
      <c r="N106" s="25"/>
      <c r="O106" s="25"/>
      <c r="P106" s="25"/>
      <c r="Q106" s="25"/>
      <c r="R106" s="36"/>
      <c r="S106" s="25"/>
      <c r="T106" s="25"/>
      <c r="U106" s="25"/>
      <c r="V106" s="25"/>
      <c r="W106" s="25"/>
      <c r="X106" s="25"/>
      <c r="Y106" s="25"/>
      <c r="Z106" s="25"/>
      <c r="AA106" s="25"/>
      <c r="AB106" s="25"/>
      <c r="AC106" s="25"/>
      <c r="AD106" s="25"/>
      <c r="AE106" s="25"/>
      <c r="AF106" s="36"/>
      <c r="AG106" s="25"/>
      <c r="AH106" s="25"/>
      <c r="AI106" s="25"/>
      <c r="AJ106" s="25"/>
      <c r="AK106" s="25"/>
      <c r="AL106" s="25"/>
      <c r="AM106" s="25"/>
      <c r="AN106" s="25"/>
      <c r="AO106" s="25"/>
      <c r="AP106" s="25"/>
      <c r="AQ106" s="25"/>
      <c r="AR106" s="25"/>
      <c r="AS106" s="25"/>
      <c r="AT106" s="36"/>
      <c r="AU106" s="25"/>
      <c r="AV106" s="25"/>
      <c r="AW106" s="25"/>
      <c r="AX106" s="25"/>
      <c r="AY106" s="25"/>
      <c r="AZ106" s="25"/>
      <c r="BA106" s="25"/>
      <c r="BB106" s="25"/>
      <c r="BC106" s="25"/>
      <c r="BD106" s="25"/>
      <c r="BE106" s="25"/>
      <c r="BF106" s="25"/>
      <c r="BG106" s="25"/>
      <c r="BH106" s="36"/>
      <c r="BI106" s="25"/>
      <c r="BJ106" s="25"/>
      <c r="BK106" s="25"/>
      <c r="BL106" s="25"/>
      <c r="BM106" s="25"/>
      <c r="BN106" s="25"/>
      <c r="BO106" s="25"/>
      <c r="BP106" s="25"/>
      <c r="BQ106" s="25"/>
      <c r="BR106" s="25"/>
      <c r="BS106" s="25"/>
      <c r="BT106" s="25"/>
      <c r="BU106" s="25"/>
      <c r="BV106" s="36"/>
      <c r="BW106" s="25"/>
      <c r="BX106" s="25"/>
      <c r="BY106" s="25"/>
      <c r="BZ106" s="25"/>
      <c r="CA106" s="25"/>
      <c r="CB106" s="25"/>
      <c r="CC106" s="25"/>
      <c r="CD106" s="25"/>
      <c r="CE106" s="25"/>
      <c r="CF106" s="25"/>
      <c r="CG106" s="25"/>
      <c r="CH106" s="25"/>
      <c r="CI106" s="25"/>
      <c r="CJ106" s="36"/>
      <c r="CK106" s="25"/>
      <c r="CL106" s="25"/>
      <c r="CM106" s="25"/>
      <c r="CN106" s="25"/>
      <c r="CO106" s="25"/>
      <c r="CP106" s="25"/>
      <c r="CQ106" s="25"/>
      <c r="CR106" s="25"/>
      <c r="CS106" s="25"/>
      <c r="CT106" s="25"/>
      <c r="CX106" s="35"/>
      <c r="DG106" s="25"/>
      <c r="DH106" s="25"/>
      <c r="DL106" s="35"/>
      <c r="DU106" s="25"/>
      <c r="DV106" s="25"/>
      <c r="DZ106" s="35"/>
      <c r="EI106" s="25"/>
      <c r="EJ106" s="25"/>
      <c r="EN106" s="35"/>
      <c r="EW106" s="25"/>
      <c r="EX106" s="25"/>
      <c r="FB106" s="35"/>
      <c r="FK106" s="25"/>
      <c r="FL106" s="25"/>
      <c r="FP106" s="35"/>
      <c r="FY106" s="25"/>
      <c r="FZ106" s="25"/>
      <c r="GD106" s="35"/>
      <c r="GM106" s="25"/>
      <c r="GN106" s="25"/>
      <c r="GR106" s="35"/>
      <c r="HA106" s="25"/>
      <c r="HB106" s="25"/>
      <c r="HF106" s="35"/>
      <c r="HO106" s="25"/>
      <c r="HP106" s="25"/>
      <c r="HT106" s="35"/>
      <c r="IC106" s="25"/>
      <c r="ID106" s="25"/>
      <c r="IH106" s="35"/>
      <c r="IQ106" s="25"/>
      <c r="IR106" s="25"/>
      <c r="IV106" s="35"/>
    </row>
    <row r="107" spans="1:256" ht="48.75">
      <c r="A107" s="161">
        <v>6</v>
      </c>
      <c r="B107" s="163" t="s">
        <v>933</v>
      </c>
      <c r="C107" s="580"/>
      <c r="D107" s="127">
        <v>4</v>
      </c>
      <c r="E107" s="127">
        <v>4</v>
      </c>
      <c r="F107" s="127">
        <v>3</v>
      </c>
      <c r="G107" s="164">
        <f t="shared" si="6"/>
        <v>75</v>
      </c>
      <c r="H107" s="183">
        <v>1</v>
      </c>
      <c r="I107" s="164">
        <f t="shared" si="7"/>
        <v>25</v>
      </c>
      <c r="J107" s="184" t="s">
        <v>1042</v>
      </c>
      <c r="K107" s="166" t="s">
        <v>935</v>
      </c>
      <c r="L107" s="134"/>
      <c r="M107" s="25"/>
      <c r="N107" s="25"/>
      <c r="O107" s="25"/>
      <c r="P107" s="25"/>
      <c r="Q107" s="25"/>
      <c r="R107" s="36"/>
      <c r="S107" s="25"/>
      <c r="T107" s="25"/>
      <c r="U107" s="25"/>
      <c r="V107" s="25"/>
      <c r="W107" s="25"/>
      <c r="X107" s="25"/>
      <c r="Y107" s="25"/>
      <c r="Z107" s="25"/>
      <c r="AA107" s="25"/>
      <c r="AB107" s="25"/>
      <c r="AC107" s="25"/>
      <c r="AD107" s="25"/>
      <c r="AE107" s="25"/>
      <c r="AF107" s="36"/>
      <c r="AG107" s="25"/>
      <c r="AH107" s="25"/>
      <c r="AI107" s="25"/>
      <c r="AJ107" s="25"/>
      <c r="AK107" s="25"/>
      <c r="AL107" s="25"/>
      <c r="AM107" s="25"/>
      <c r="AN107" s="25"/>
      <c r="AO107" s="25"/>
      <c r="AP107" s="25"/>
      <c r="AQ107" s="25"/>
      <c r="AR107" s="25"/>
      <c r="AS107" s="25"/>
      <c r="AT107" s="36"/>
      <c r="AU107" s="25"/>
      <c r="AV107" s="25"/>
      <c r="AW107" s="25"/>
      <c r="AX107" s="25"/>
      <c r="AY107" s="25"/>
      <c r="AZ107" s="25"/>
      <c r="BA107" s="25"/>
      <c r="BB107" s="25"/>
      <c r="BC107" s="25"/>
      <c r="BD107" s="25"/>
      <c r="BE107" s="25"/>
      <c r="BF107" s="25"/>
      <c r="BG107" s="25"/>
      <c r="BH107" s="36"/>
      <c r="BI107" s="25"/>
      <c r="BJ107" s="25"/>
      <c r="BK107" s="25"/>
      <c r="BL107" s="25"/>
      <c r="BM107" s="25"/>
      <c r="BN107" s="25"/>
      <c r="BO107" s="25"/>
      <c r="BP107" s="25"/>
      <c r="BQ107" s="25"/>
      <c r="BR107" s="25"/>
      <c r="BS107" s="25"/>
      <c r="BT107" s="25"/>
      <c r="BU107" s="25"/>
      <c r="BV107" s="36"/>
      <c r="BW107" s="25"/>
      <c r="BX107" s="25"/>
      <c r="BY107" s="25"/>
      <c r="BZ107" s="25"/>
      <c r="CA107" s="25"/>
      <c r="CB107" s="25"/>
      <c r="CC107" s="25"/>
      <c r="CD107" s="25"/>
      <c r="CE107" s="25"/>
      <c r="CF107" s="25"/>
      <c r="CG107" s="25"/>
      <c r="CH107" s="25"/>
      <c r="CI107" s="25"/>
      <c r="CJ107" s="36"/>
      <c r="CK107" s="25"/>
      <c r="CL107" s="25"/>
      <c r="CM107" s="25"/>
      <c r="CN107" s="25"/>
      <c r="CO107" s="25"/>
      <c r="CP107" s="25"/>
      <c r="CQ107" s="25"/>
      <c r="CR107" s="25"/>
      <c r="CS107" s="25"/>
      <c r="CT107" s="25"/>
      <c r="CX107" s="35"/>
      <c r="DG107" s="25"/>
      <c r="DH107" s="25"/>
      <c r="DL107" s="35"/>
      <c r="DU107" s="25"/>
      <c r="DV107" s="25"/>
      <c r="DZ107" s="35"/>
      <c r="EI107" s="25"/>
      <c r="EJ107" s="25"/>
      <c r="EN107" s="35"/>
      <c r="EW107" s="25"/>
      <c r="EX107" s="25"/>
      <c r="FB107" s="35"/>
      <c r="FK107" s="25"/>
      <c r="FL107" s="25"/>
      <c r="FP107" s="35"/>
      <c r="FY107" s="25"/>
      <c r="FZ107" s="25"/>
      <c r="GD107" s="35"/>
      <c r="GM107" s="25"/>
      <c r="GN107" s="25"/>
      <c r="GR107" s="35"/>
      <c r="HA107" s="25"/>
      <c r="HB107" s="25"/>
      <c r="HF107" s="35"/>
      <c r="HO107" s="25"/>
      <c r="HP107" s="25"/>
      <c r="HT107" s="35"/>
      <c r="IC107" s="25"/>
      <c r="ID107" s="25"/>
      <c r="IH107" s="35"/>
      <c r="IQ107" s="25"/>
      <c r="IR107" s="25"/>
      <c r="IV107" s="35"/>
    </row>
    <row r="108" spans="1:256" ht="15">
      <c r="A108" s="161">
        <v>7</v>
      </c>
      <c r="B108" s="163" t="s">
        <v>937</v>
      </c>
      <c r="C108" s="580"/>
      <c r="D108" s="133">
        <v>6</v>
      </c>
      <c r="E108" s="133">
        <v>6</v>
      </c>
      <c r="F108" s="138">
        <v>5</v>
      </c>
      <c r="G108" s="164">
        <f t="shared" si="6"/>
        <v>83.33333333333334</v>
      </c>
      <c r="H108" s="164">
        <v>1</v>
      </c>
      <c r="I108" s="164">
        <f t="shared" si="7"/>
        <v>16.666666666666664</v>
      </c>
      <c r="J108" s="185" t="s">
        <v>1043</v>
      </c>
      <c r="K108" s="166" t="s">
        <v>939</v>
      </c>
      <c r="L108" s="134"/>
      <c r="M108" s="25"/>
      <c r="N108" s="25"/>
      <c r="O108" s="25"/>
      <c r="P108" s="25"/>
      <c r="Q108" s="25"/>
      <c r="R108" s="36"/>
      <c r="S108" s="25"/>
      <c r="T108" s="25"/>
      <c r="U108" s="25"/>
      <c r="V108" s="25"/>
      <c r="W108" s="25"/>
      <c r="X108" s="25"/>
      <c r="Y108" s="25"/>
      <c r="Z108" s="25"/>
      <c r="AA108" s="25"/>
      <c r="AB108" s="25"/>
      <c r="AC108" s="25"/>
      <c r="AD108" s="25"/>
      <c r="AE108" s="25"/>
      <c r="AF108" s="36"/>
      <c r="AG108" s="25"/>
      <c r="AH108" s="25"/>
      <c r="AI108" s="25"/>
      <c r="AJ108" s="25"/>
      <c r="AK108" s="25"/>
      <c r="AL108" s="25"/>
      <c r="AM108" s="25"/>
      <c r="AN108" s="25"/>
      <c r="AO108" s="25"/>
      <c r="AP108" s="25"/>
      <c r="AQ108" s="25"/>
      <c r="AR108" s="25"/>
      <c r="AS108" s="25"/>
      <c r="AT108" s="36"/>
      <c r="AU108" s="25"/>
      <c r="AV108" s="25"/>
      <c r="AW108" s="25"/>
      <c r="AX108" s="25"/>
      <c r="AY108" s="25"/>
      <c r="AZ108" s="25"/>
      <c r="BA108" s="25"/>
      <c r="BB108" s="25"/>
      <c r="BC108" s="25"/>
      <c r="BD108" s="25"/>
      <c r="BE108" s="25"/>
      <c r="BF108" s="25"/>
      <c r="BG108" s="25"/>
      <c r="BH108" s="36"/>
      <c r="BI108" s="25"/>
      <c r="BJ108" s="25"/>
      <c r="BK108" s="25"/>
      <c r="BL108" s="25"/>
      <c r="BM108" s="25"/>
      <c r="BN108" s="25"/>
      <c r="BO108" s="25"/>
      <c r="BP108" s="25"/>
      <c r="BQ108" s="25"/>
      <c r="BR108" s="25"/>
      <c r="BS108" s="25"/>
      <c r="BT108" s="25"/>
      <c r="BU108" s="25"/>
      <c r="BV108" s="36"/>
      <c r="BW108" s="25"/>
      <c r="BX108" s="25"/>
      <c r="BY108" s="25"/>
      <c r="BZ108" s="25"/>
      <c r="CA108" s="25"/>
      <c r="CB108" s="25"/>
      <c r="CC108" s="25"/>
      <c r="CD108" s="25"/>
      <c r="CE108" s="25"/>
      <c r="CF108" s="25"/>
      <c r="CG108" s="25"/>
      <c r="CH108" s="25"/>
      <c r="CI108" s="25"/>
      <c r="CJ108" s="36"/>
      <c r="CK108" s="25"/>
      <c r="CL108" s="25"/>
      <c r="CM108" s="25"/>
      <c r="CN108" s="25"/>
      <c r="CO108" s="25"/>
      <c r="CP108" s="25"/>
      <c r="CQ108" s="25"/>
      <c r="CR108" s="25"/>
      <c r="CS108" s="25"/>
      <c r="CT108" s="25"/>
      <c r="CX108" s="35"/>
      <c r="DG108" s="25"/>
      <c r="DH108" s="25"/>
      <c r="DL108" s="35"/>
      <c r="DU108" s="25"/>
      <c r="DV108" s="25"/>
      <c r="DZ108" s="35"/>
      <c r="EI108" s="25"/>
      <c r="EJ108" s="25"/>
      <c r="EN108" s="35"/>
      <c r="EW108" s="25"/>
      <c r="EX108" s="25"/>
      <c r="FB108" s="35"/>
      <c r="FK108" s="25"/>
      <c r="FL108" s="25"/>
      <c r="FP108" s="35"/>
      <c r="FY108" s="25"/>
      <c r="FZ108" s="25"/>
      <c r="GD108" s="35"/>
      <c r="GM108" s="25"/>
      <c r="GN108" s="25"/>
      <c r="GR108" s="35"/>
      <c r="HA108" s="25"/>
      <c r="HB108" s="25"/>
      <c r="HF108" s="35"/>
      <c r="HO108" s="25"/>
      <c r="HP108" s="25"/>
      <c r="HT108" s="35"/>
      <c r="IC108" s="25"/>
      <c r="ID108" s="25"/>
      <c r="IH108" s="35"/>
      <c r="IQ108" s="25"/>
      <c r="IR108" s="25"/>
      <c r="IV108" s="35"/>
    </row>
    <row r="109" spans="1:256" ht="15">
      <c r="A109" s="161">
        <v>8</v>
      </c>
      <c r="B109" s="163" t="s">
        <v>941</v>
      </c>
      <c r="C109" s="580"/>
      <c r="D109" s="133">
        <v>2</v>
      </c>
      <c r="E109" s="133">
        <v>2</v>
      </c>
      <c r="F109" s="138">
        <v>2</v>
      </c>
      <c r="G109" s="164">
        <f t="shared" si="6"/>
        <v>100</v>
      </c>
      <c r="H109" s="164">
        <v>1</v>
      </c>
      <c r="I109" s="164">
        <f t="shared" si="7"/>
        <v>50</v>
      </c>
      <c r="J109" s="185" t="s">
        <v>1044</v>
      </c>
      <c r="K109" s="166" t="s">
        <v>943</v>
      </c>
      <c r="L109" s="134"/>
      <c r="M109" s="25"/>
      <c r="N109" s="25"/>
      <c r="O109" s="25"/>
      <c r="P109" s="25"/>
      <c r="Q109" s="25"/>
      <c r="R109" s="36"/>
      <c r="S109" s="25"/>
      <c r="T109" s="25"/>
      <c r="U109" s="25"/>
      <c r="V109" s="25"/>
      <c r="W109" s="25"/>
      <c r="X109" s="25"/>
      <c r="Y109" s="25"/>
      <c r="Z109" s="25"/>
      <c r="AA109" s="25"/>
      <c r="AB109" s="25"/>
      <c r="AC109" s="25"/>
      <c r="AD109" s="25"/>
      <c r="AE109" s="25"/>
      <c r="AF109" s="36"/>
      <c r="AG109" s="25"/>
      <c r="AH109" s="25"/>
      <c r="AI109" s="25"/>
      <c r="AJ109" s="25"/>
      <c r="AK109" s="25"/>
      <c r="AL109" s="25"/>
      <c r="AM109" s="25"/>
      <c r="AN109" s="25"/>
      <c r="AO109" s="25"/>
      <c r="AP109" s="25"/>
      <c r="AQ109" s="25"/>
      <c r="AR109" s="25"/>
      <c r="AS109" s="25"/>
      <c r="AT109" s="36"/>
      <c r="AU109" s="25"/>
      <c r="AV109" s="25"/>
      <c r="AW109" s="25"/>
      <c r="AX109" s="25"/>
      <c r="AY109" s="25"/>
      <c r="AZ109" s="25"/>
      <c r="BA109" s="25"/>
      <c r="BB109" s="25"/>
      <c r="BC109" s="25"/>
      <c r="BD109" s="25"/>
      <c r="BE109" s="25"/>
      <c r="BF109" s="25"/>
      <c r="BG109" s="25"/>
      <c r="BH109" s="36"/>
      <c r="BI109" s="25"/>
      <c r="BJ109" s="25"/>
      <c r="BK109" s="25"/>
      <c r="BL109" s="25"/>
      <c r="BM109" s="25"/>
      <c r="BN109" s="25"/>
      <c r="BO109" s="25"/>
      <c r="BP109" s="25"/>
      <c r="BQ109" s="25"/>
      <c r="BR109" s="25"/>
      <c r="BS109" s="25"/>
      <c r="BT109" s="25"/>
      <c r="BU109" s="25"/>
      <c r="BV109" s="36"/>
      <c r="BW109" s="25"/>
      <c r="BX109" s="25"/>
      <c r="BY109" s="25"/>
      <c r="BZ109" s="25"/>
      <c r="CA109" s="25"/>
      <c r="CB109" s="25"/>
      <c r="CC109" s="25"/>
      <c r="CD109" s="25"/>
      <c r="CE109" s="25"/>
      <c r="CF109" s="25"/>
      <c r="CG109" s="25"/>
      <c r="CH109" s="25"/>
      <c r="CI109" s="25"/>
      <c r="CJ109" s="36"/>
      <c r="CK109" s="25"/>
      <c r="CL109" s="25"/>
      <c r="CM109" s="25"/>
      <c r="CN109" s="25"/>
      <c r="CO109" s="25"/>
      <c r="CP109" s="25"/>
      <c r="CQ109" s="25"/>
      <c r="CR109" s="25"/>
      <c r="CS109" s="25"/>
      <c r="CT109" s="25"/>
      <c r="CX109" s="35"/>
      <c r="DG109" s="25"/>
      <c r="DH109" s="25"/>
      <c r="DL109" s="35"/>
      <c r="DU109" s="25"/>
      <c r="DV109" s="25"/>
      <c r="DZ109" s="35"/>
      <c r="EI109" s="25"/>
      <c r="EJ109" s="25"/>
      <c r="EN109" s="35"/>
      <c r="EW109" s="25"/>
      <c r="EX109" s="25"/>
      <c r="FB109" s="35"/>
      <c r="FK109" s="25"/>
      <c r="FL109" s="25"/>
      <c r="FP109" s="35"/>
      <c r="FY109" s="25"/>
      <c r="FZ109" s="25"/>
      <c r="GD109" s="35"/>
      <c r="GM109" s="25"/>
      <c r="GN109" s="25"/>
      <c r="GR109" s="35"/>
      <c r="HA109" s="25"/>
      <c r="HB109" s="25"/>
      <c r="HF109" s="35"/>
      <c r="HO109" s="25"/>
      <c r="HP109" s="25"/>
      <c r="HT109" s="35"/>
      <c r="IC109" s="25"/>
      <c r="ID109" s="25"/>
      <c r="IH109" s="35"/>
      <c r="IQ109" s="25"/>
      <c r="IR109" s="25"/>
      <c r="IV109" s="35"/>
    </row>
    <row r="110" spans="1:256" ht="15">
      <c r="A110" s="161">
        <v>9</v>
      </c>
      <c r="B110" s="163" t="s">
        <v>944</v>
      </c>
      <c r="C110" s="580"/>
      <c r="D110" s="133">
        <v>5</v>
      </c>
      <c r="E110" s="133">
        <v>5</v>
      </c>
      <c r="F110" s="138">
        <v>4</v>
      </c>
      <c r="G110" s="164">
        <f t="shared" si="6"/>
        <v>80</v>
      </c>
      <c r="H110" s="164">
        <v>2</v>
      </c>
      <c r="I110" s="164">
        <f t="shared" si="7"/>
        <v>40</v>
      </c>
      <c r="J110" s="163" t="s">
        <v>1073</v>
      </c>
      <c r="K110" s="166" t="s">
        <v>946</v>
      </c>
      <c r="L110" s="134"/>
      <c r="M110" s="25"/>
      <c r="N110" s="25"/>
      <c r="O110" s="25"/>
      <c r="P110" s="25"/>
      <c r="Q110" s="25"/>
      <c r="R110" s="36"/>
      <c r="S110" s="25"/>
      <c r="T110" s="25"/>
      <c r="U110" s="25"/>
      <c r="V110" s="25"/>
      <c r="W110" s="25"/>
      <c r="X110" s="25"/>
      <c r="Y110" s="25"/>
      <c r="Z110" s="25"/>
      <c r="AA110" s="25"/>
      <c r="AB110" s="25"/>
      <c r="AC110" s="25"/>
      <c r="AD110" s="25"/>
      <c r="AE110" s="25"/>
      <c r="AF110" s="36"/>
      <c r="AG110" s="25"/>
      <c r="AH110" s="25"/>
      <c r="AI110" s="25"/>
      <c r="AJ110" s="25"/>
      <c r="AK110" s="25"/>
      <c r="AL110" s="25"/>
      <c r="AM110" s="25"/>
      <c r="AN110" s="25"/>
      <c r="AO110" s="25"/>
      <c r="AP110" s="25"/>
      <c r="AQ110" s="25"/>
      <c r="AR110" s="25"/>
      <c r="AS110" s="25"/>
      <c r="AT110" s="36"/>
      <c r="AU110" s="25"/>
      <c r="AV110" s="25"/>
      <c r="AW110" s="25"/>
      <c r="AX110" s="25"/>
      <c r="AY110" s="25"/>
      <c r="AZ110" s="25"/>
      <c r="BA110" s="25"/>
      <c r="BB110" s="25"/>
      <c r="BC110" s="25"/>
      <c r="BD110" s="25"/>
      <c r="BE110" s="25"/>
      <c r="BF110" s="25"/>
      <c r="BG110" s="25"/>
      <c r="BH110" s="36"/>
      <c r="BI110" s="25"/>
      <c r="BJ110" s="25"/>
      <c r="BK110" s="25"/>
      <c r="BL110" s="25"/>
      <c r="BM110" s="25"/>
      <c r="BN110" s="25"/>
      <c r="BO110" s="25"/>
      <c r="BP110" s="25"/>
      <c r="BQ110" s="25"/>
      <c r="BR110" s="25"/>
      <c r="BS110" s="25"/>
      <c r="BT110" s="25"/>
      <c r="BU110" s="25"/>
      <c r="BV110" s="36"/>
      <c r="BW110" s="25"/>
      <c r="BX110" s="25"/>
      <c r="BY110" s="25"/>
      <c r="BZ110" s="25"/>
      <c r="CA110" s="25"/>
      <c r="CB110" s="25"/>
      <c r="CC110" s="25"/>
      <c r="CD110" s="25"/>
      <c r="CE110" s="25"/>
      <c r="CF110" s="25"/>
      <c r="CG110" s="25"/>
      <c r="CH110" s="25"/>
      <c r="CI110" s="25"/>
      <c r="CJ110" s="36"/>
      <c r="CK110" s="25"/>
      <c r="CL110" s="25"/>
      <c r="CM110" s="25"/>
      <c r="CN110" s="25"/>
      <c r="CO110" s="25"/>
      <c r="CP110" s="25"/>
      <c r="CQ110" s="25"/>
      <c r="CR110" s="25"/>
      <c r="CS110" s="25"/>
      <c r="CT110" s="25"/>
      <c r="CX110" s="35"/>
      <c r="DG110" s="25"/>
      <c r="DH110" s="25"/>
      <c r="DL110" s="35"/>
      <c r="DU110" s="25"/>
      <c r="DV110" s="25"/>
      <c r="DZ110" s="35"/>
      <c r="EI110" s="25"/>
      <c r="EJ110" s="25"/>
      <c r="EN110" s="35"/>
      <c r="EW110" s="25"/>
      <c r="EX110" s="25"/>
      <c r="FB110" s="35"/>
      <c r="FK110" s="25"/>
      <c r="FL110" s="25"/>
      <c r="FP110" s="35"/>
      <c r="FY110" s="25"/>
      <c r="FZ110" s="25"/>
      <c r="GD110" s="35"/>
      <c r="GM110" s="25"/>
      <c r="GN110" s="25"/>
      <c r="GR110" s="35"/>
      <c r="HA110" s="25"/>
      <c r="HB110" s="25"/>
      <c r="HF110" s="35"/>
      <c r="HO110" s="25"/>
      <c r="HP110" s="25"/>
      <c r="HT110" s="35"/>
      <c r="IC110" s="25"/>
      <c r="ID110" s="25"/>
      <c r="IH110" s="35"/>
      <c r="IQ110" s="25"/>
      <c r="IR110" s="25"/>
      <c r="IV110" s="35"/>
    </row>
    <row r="111" spans="1:256" ht="15">
      <c r="A111" s="161">
        <v>10</v>
      </c>
      <c r="B111" s="163" t="s">
        <v>948</v>
      </c>
      <c r="C111" s="580"/>
      <c r="D111" s="133">
        <v>2</v>
      </c>
      <c r="E111" s="133">
        <v>2</v>
      </c>
      <c r="F111" s="138">
        <v>2</v>
      </c>
      <c r="G111" s="164">
        <f t="shared" si="6"/>
        <v>100</v>
      </c>
      <c r="H111" s="164">
        <v>1</v>
      </c>
      <c r="I111" s="164">
        <f t="shared" si="7"/>
        <v>50</v>
      </c>
      <c r="J111" s="185" t="s">
        <v>1046</v>
      </c>
      <c r="K111" s="166" t="s">
        <v>950</v>
      </c>
      <c r="L111" s="134"/>
      <c r="M111" s="25"/>
      <c r="N111" s="25"/>
      <c r="O111" s="25"/>
      <c r="P111" s="25"/>
      <c r="Q111" s="25"/>
      <c r="R111" s="36"/>
      <c r="S111" s="25"/>
      <c r="T111" s="25"/>
      <c r="U111" s="25"/>
      <c r="V111" s="25"/>
      <c r="W111" s="25"/>
      <c r="X111" s="25"/>
      <c r="Y111" s="25"/>
      <c r="Z111" s="25"/>
      <c r="AA111" s="25"/>
      <c r="AB111" s="25"/>
      <c r="AC111" s="25"/>
      <c r="AD111" s="25"/>
      <c r="AE111" s="25"/>
      <c r="AF111" s="36"/>
      <c r="AG111" s="25"/>
      <c r="AH111" s="25"/>
      <c r="AI111" s="25"/>
      <c r="AJ111" s="25"/>
      <c r="AK111" s="25"/>
      <c r="AL111" s="25"/>
      <c r="AM111" s="25"/>
      <c r="AN111" s="25"/>
      <c r="AO111" s="25"/>
      <c r="AP111" s="25"/>
      <c r="AQ111" s="25"/>
      <c r="AR111" s="25"/>
      <c r="AS111" s="25"/>
      <c r="AT111" s="36"/>
      <c r="AU111" s="25"/>
      <c r="AV111" s="25"/>
      <c r="AW111" s="25"/>
      <c r="AX111" s="25"/>
      <c r="AY111" s="25"/>
      <c r="AZ111" s="25"/>
      <c r="BA111" s="25"/>
      <c r="BB111" s="25"/>
      <c r="BC111" s="25"/>
      <c r="BD111" s="25"/>
      <c r="BE111" s="25"/>
      <c r="BF111" s="25"/>
      <c r="BG111" s="25"/>
      <c r="BH111" s="36"/>
      <c r="BI111" s="25"/>
      <c r="BJ111" s="25"/>
      <c r="BK111" s="25"/>
      <c r="BL111" s="25"/>
      <c r="BM111" s="25"/>
      <c r="BN111" s="25"/>
      <c r="BO111" s="25"/>
      <c r="BP111" s="25"/>
      <c r="BQ111" s="25"/>
      <c r="BR111" s="25"/>
      <c r="BS111" s="25"/>
      <c r="BT111" s="25"/>
      <c r="BU111" s="25"/>
      <c r="BV111" s="36"/>
      <c r="BW111" s="25"/>
      <c r="BX111" s="25"/>
      <c r="BY111" s="25"/>
      <c r="BZ111" s="25"/>
      <c r="CA111" s="25"/>
      <c r="CB111" s="25"/>
      <c r="CC111" s="25"/>
      <c r="CD111" s="25"/>
      <c r="CE111" s="25"/>
      <c r="CF111" s="25"/>
      <c r="CG111" s="25"/>
      <c r="CH111" s="25"/>
      <c r="CI111" s="25"/>
      <c r="CJ111" s="36"/>
      <c r="CK111" s="25"/>
      <c r="CL111" s="25"/>
      <c r="CM111" s="25"/>
      <c r="CN111" s="25"/>
      <c r="CO111" s="25"/>
      <c r="CP111" s="25"/>
      <c r="CQ111" s="25"/>
      <c r="CR111" s="25"/>
      <c r="CS111" s="25"/>
      <c r="CT111" s="25"/>
      <c r="CX111" s="35"/>
      <c r="DG111" s="25"/>
      <c r="DH111" s="25"/>
      <c r="DL111" s="35"/>
      <c r="DU111" s="25"/>
      <c r="DV111" s="25"/>
      <c r="DZ111" s="35"/>
      <c r="EI111" s="25"/>
      <c r="EJ111" s="25"/>
      <c r="EN111" s="35"/>
      <c r="EW111" s="25"/>
      <c r="EX111" s="25"/>
      <c r="FB111" s="35"/>
      <c r="FK111" s="25"/>
      <c r="FL111" s="25"/>
      <c r="FP111" s="35"/>
      <c r="FY111" s="25"/>
      <c r="FZ111" s="25"/>
      <c r="GD111" s="35"/>
      <c r="GM111" s="25"/>
      <c r="GN111" s="25"/>
      <c r="GR111" s="35"/>
      <c r="HA111" s="25"/>
      <c r="HB111" s="25"/>
      <c r="HF111" s="35"/>
      <c r="HO111" s="25"/>
      <c r="HP111" s="25"/>
      <c r="HT111" s="35"/>
      <c r="IC111" s="25"/>
      <c r="ID111" s="25"/>
      <c r="IH111" s="35"/>
      <c r="IQ111" s="25"/>
      <c r="IR111" s="25"/>
      <c r="IV111" s="35"/>
    </row>
    <row r="112" spans="1:256" ht="15">
      <c r="A112" s="161">
        <v>12</v>
      </c>
      <c r="B112" s="163" t="s">
        <v>955</v>
      </c>
      <c r="C112" s="580"/>
      <c r="D112" s="133">
        <v>8</v>
      </c>
      <c r="E112" s="133">
        <v>8</v>
      </c>
      <c r="F112" s="138">
        <v>7</v>
      </c>
      <c r="G112" s="164">
        <f t="shared" si="6"/>
        <v>87.5</v>
      </c>
      <c r="H112" s="164">
        <v>3</v>
      </c>
      <c r="I112" s="164">
        <f t="shared" si="7"/>
        <v>37.5</v>
      </c>
      <c r="J112" s="185" t="s">
        <v>1048</v>
      </c>
      <c r="K112" s="166" t="s">
        <v>957</v>
      </c>
      <c r="L112" s="134"/>
      <c r="M112" s="25"/>
      <c r="N112" s="25"/>
      <c r="O112" s="25"/>
      <c r="P112" s="25"/>
      <c r="Q112" s="25"/>
      <c r="R112" s="36"/>
      <c r="S112" s="25"/>
      <c r="T112" s="25"/>
      <c r="U112" s="25"/>
      <c r="V112" s="25"/>
      <c r="W112" s="25"/>
      <c r="X112" s="25"/>
      <c r="Y112" s="25"/>
      <c r="Z112" s="25"/>
      <c r="AA112" s="25"/>
      <c r="AB112" s="25"/>
      <c r="AC112" s="25"/>
      <c r="AD112" s="25"/>
      <c r="AE112" s="25"/>
      <c r="AF112" s="36"/>
      <c r="AG112" s="25"/>
      <c r="AH112" s="25"/>
      <c r="AI112" s="25"/>
      <c r="AJ112" s="25"/>
      <c r="AK112" s="25"/>
      <c r="AL112" s="25"/>
      <c r="AM112" s="25"/>
      <c r="AN112" s="25"/>
      <c r="AO112" s="25"/>
      <c r="AP112" s="25"/>
      <c r="AQ112" s="25"/>
      <c r="AR112" s="25"/>
      <c r="AS112" s="25"/>
      <c r="AT112" s="36"/>
      <c r="AU112" s="25"/>
      <c r="AV112" s="25"/>
      <c r="AW112" s="25"/>
      <c r="AX112" s="25"/>
      <c r="AY112" s="25"/>
      <c r="AZ112" s="25"/>
      <c r="BA112" s="25"/>
      <c r="BB112" s="25"/>
      <c r="BC112" s="25"/>
      <c r="BD112" s="25"/>
      <c r="BE112" s="25"/>
      <c r="BF112" s="25"/>
      <c r="BG112" s="25"/>
      <c r="BH112" s="36"/>
      <c r="BI112" s="25"/>
      <c r="BJ112" s="25"/>
      <c r="BK112" s="25"/>
      <c r="BL112" s="25"/>
      <c r="BM112" s="25"/>
      <c r="BN112" s="25"/>
      <c r="BO112" s="25"/>
      <c r="BP112" s="25"/>
      <c r="BQ112" s="25"/>
      <c r="BR112" s="25"/>
      <c r="BS112" s="25"/>
      <c r="BT112" s="25"/>
      <c r="BU112" s="25"/>
      <c r="BV112" s="36"/>
      <c r="BW112" s="25"/>
      <c r="BX112" s="25"/>
      <c r="BY112" s="25"/>
      <c r="BZ112" s="25"/>
      <c r="CA112" s="25"/>
      <c r="CB112" s="25"/>
      <c r="CC112" s="25"/>
      <c r="CD112" s="25"/>
      <c r="CE112" s="25"/>
      <c r="CF112" s="25"/>
      <c r="CG112" s="25"/>
      <c r="CH112" s="25"/>
      <c r="CI112" s="25"/>
      <c r="CJ112" s="36"/>
      <c r="CK112" s="25"/>
      <c r="CL112" s="25"/>
      <c r="CM112" s="25"/>
      <c r="CN112" s="25"/>
      <c r="CO112" s="25"/>
      <c r="CP112" s="25"/>
      <c r="CQ112" s="25"/>
      <c r="CR112" s="25"/>
      <c r="CS112" s="25"/>
      <c r="CT112" s="25"/>
      <c r="CX112" s="35"/>
      <c r="DG112" s="25"/>
      <c r="DH112" s="25"/>
      <c r="DL112" s="35"/>
      <c r="DU112" s="25"/>
      <c r="DV112" s="25"/>
      <c r="DZ112" s="35"/>
      <c r="EI112" s="25"/>
      <c r="EJ112" s="25"/>
      <c r="EN112" s="35"/>
      <c r="EW112" s="25"/>
      <c r="EX112" s="25"/>
      <c r="FB112" s="35"/>
      <c r="FK112" s="25"/>
      <c r="FL112" s="25"/>
      <c r="FP112" s="35"/>
      <c r="FY112" s="25"/>
      <c r="FZ112" s="25"/>
      <c r="GD112" s="35"/>
      <c r="GM112" s="25"/>
      <c r="GN112" s="25"/>
      <c r="GR112" s="35"/>
      <c r="HA112" s="25"/>
      <c r="HB112" s="25"/>
      <c r="HF112" s="35"/>
      <c r="HO112" s="25"/>
      <c r="HP112" s="25"/>
      <c r="HT112" s="35"/>
      <c r="IC112" s="25"/>
      <c r="ID112" s="25"/>
      <c r="IH112" s="35"/>
      <c r="IQ112" s="25"/>
      <c r="IR112" s="25"/>
      <c r="IV112" s="35"/>
    </row>
    <row r="113" spans="1:256" ht="15">
      <c r="A113" s="161">
        <v>13</v>
      </c>
      <c r="B113" s="163" t="s">
        <v>958</v>
      </c>
      <c r="C113" s="580"/>
      <c r="D113" s="133">
        <v>11</v>
      </c>
      <c r="E113" s="133">
        <v>11</v>
      </c>
      <c r="F113" s="138">
        <v>10</v>
      </c>
      <c r="G113" s="164">
        <f t="shared" si="6"/>
        <v>90.9090909090909</v>
      </c>
      <c r="H113" s="164">
        <v>3</v>
      </c>
      <c r="I113" s="164">
        <f t="shared" si="7"/>
        <v>27.27272727272727</v>
      </c>
      <c r="J113" s="185" t="s">
        <v>1074</v>
      </c>
      <c r="K113" s="166" t="s">
        <v>960</v>
      </c>
      <c r="L113" s="134"/>
      <c r="M113" s="25"/>
      <c r="N113" s="25"/>
      <c r="O113" s="25"/>
      <c r="P113" s="25"/>
      <c r="Q113" s="25"/>
      <c r="R113" s="36"/>
      <c r="S113" s="25"/>
      <c r="T113" s="25"/>
      <c r="U113" s="25"/>
      <c r="V113" s="25"/>
      <c r="W113" s="25"/>
      <c r="X113" s="25"/>
      <c r="Y113" s="25"/>
      <c r="Z113" s="25"/>
      <c r="AA113" s="25"/>
      <c r="AB113" s="25"/>
      <c r="AC113" s="25"/>
      <c r="AD113" s="25"/>
      <c r="AE113" s="25"/>
      <c r="AF113" s="36"/>
      <c r="AG113" s="25"/>
      <c r="AH113" s="25"/>
      <c r="AI113" s="25"/>
      <c r="AJ113" s="25"/>
      <c r="AK113" s="25"/>
      <c r="AL113" s="25"/>
      <c r="AM113" s="25"/>
      <c r="AN113" s="25"/>
      <c r="AO113" s="25"/>
      <c r="AP113" s="25"/>
      <c r="AQ113" s="25"/>
      <c r="AR113" s="25"/>
      <c r="AS113" s="25"/>
      <c r="AT113" s="36"/>
      <c r="AU113" s="25"/>
      <c r="AV113" s="25"/>
      <c r="AW113" s="25"/>
      <c r="AX113" s="25"/>
      <c r="AY113" s="25"/>
      <c r="AZ113" s="25"/>
      <c r="BA113" s="25"/>
      <c r="BB113" s="25"/>
      <c r="BC113" s="25"/>
      <c r="BD113" s="25"/>
      <c r="BE113" s="25"/>
      <c r="BF113" s="25"/>
      <c r="BG113" s="25"/>
      <c r="BH113" s="36"/>
      <c r="BI113" s="25"/>
      <c r="BJ113" s="25"/>
      <c r="BK113" s="25"/>
      <c r="BL113" s="25"/>
      <c r="BM113" s="25"/>
      <c r="BN113" s="25"/>
      <c r="BO113" s="25"/>
      <c r="BP113" s="25"/>
      <c r="BQ113" s="25"/>
      <c r="BR113" s="25"/>
      <c r="BS113" s="25"/>
      <c r="BT113" s="25"/>
      <c r="BU113" s="25"/>
      <c r="BV113" s="36"/>
      <c r="BW113" s="25"/>
      <c r="BX113" s="25"/>
      <c r="BY113" s="25"/>
      <c r="BZ113" s="25"/>
      <c r="CA113" s="25"/>
      <c r="CB113" s="25"/>
      <c r="CC113" s="25"/>
      <c r="CD113" s="25"/>
      <c r="CE113" s="25"/>
      <c r="CF113" s="25"/>
      <c r="CG113" s="25"/>
      <c r="CH113" s="25"/>
      <c r="CI113" s="25"/>
      <c r="CJ113" s="36"/>
      <c r="CK113" s="25"/>
      <c r="CL113" s="25"/>
      <c r="CM113" s="25"/>
      <c r="CN113" s="25"/>
      <c r="CO113" s="25"/>
      <c r="CP113" s="25"/>
      <c r="CQ113" s="25"/>
      <c r="CR113" s="25"/>
      <c r="CS113" s="25"/>
      <c r="CT113" s="25"/>
      <c r="CX113" s="35"/>
      <c r="DG113" s="25"/>
      <c r="DH113" s="25"/>
      <c r="DL113" s="35"/>
      <c r="DU113" s="25"/>
      <c r="DV113" s="25"/>
      <c r="DZ113" s="35"/>
      <c r="EI113" s="25"/>
      <c r="EJ113" s="25"/>
      <c r="EN113" s="35"/>
      <c r="EW113" s="25"/>
      <c r="EX113" s="25"/>
      <c r="FB113" s="35"/>
      <c r="FK113" s="25"/>
      <c r="FL113" s="25"/>
      <c r="FP113" s="35"/>
      <c r="FY113" s="25"/>
      <c r="FZ113" s="25"/>
      <c r="GD113" s="35"/>
      <c r="GM113" s="25"/>
      <c r="GN113" s="25"/>
      <c r="GR113" s="35"/>
      <c r="HA113" s="25"/>
      <c r="HB113" s="25"/>
      <c r="HF113" s="35"/>
      <c r="HO113" s="25"/>
      <c r="HP113" s="25"/>
      <c r="HT113" s="35"/>
      <c r="IC113" s="25"/>
      <c r="ID113" s="25"/>
      <c r="IH113" s="35"/>
      <c r="IQ113" s="25"/>
      <c r="IR113" s="25"/>
      <c r="IV113" s="35"/>
    </row>
    <row r="114" spans="1:256" ht="15">
      <c r="A114" s="137">
        <v>14</v>
      </c>
      <c r="B114" s="186" t="s">
        <v>824</v>
      </c>
      <c r="C114" s="580"/>
      <c r="D114" s="135">
        <v>10</v>
      </c>
      <c r="E114" s="135">
        <v>10</v>
      </c>
      <c r="F114" s="141">
        <v>9</v>
      </c>
      <c r="G114" s="164">
        <f t="shared" si="6"/>
        <v>90</v>
      </c>
      <c r="H114" s="187">
        <v>5</v>
      </c>
      <c r="I114" s="164">
        <f t="shared" si="7"/>
        <v>50</v>
      </c>
      <c r="J114" s="165" t="s">
        <v>1064</v>
      </c>
      <c r="K114" s="166" t="s">
        <v>962</v>
      </c>
      <c r="L114" s="134"/>
      <c r="M114" s="25"/>
      <c r="N114" s="25"/>
      <c r="O114" s="25"/>
      <c r="P114" s="25"/>
      <c r="Q114" s="25"/>
      <c r="R114" s="36"/>
      <c r="S114" s="25"/>
      <c r="T114" s="25"/>
      <c r="U114" s="25"/>
      <c r="V114" s="25"/>
      <c r="W114" s="25"/>
      <c r="X114" s="25"/>
      <c r="Y114" s="25"/>
      <c r="Z114" s="25"/>
      <c r="AA114" s="25"/>
      <c r="AB114" s="25"/>
      <c r="AC114" s="25"/>
      <c r="AD114" s="25"/>
      <c r="AE114" s="25"/>
      <c r="AF114" s="36"/>
      <c r="AG114" s="25"/>
      <c r="AH114" s="25"/>
      <c r="AI114" s="25"/>
      <c r="AJ114" s="25"/>
      <c r="AK114" s="25"/>
      <c r="AL114" s="25"/>
      <c r="AM114" s="25"/>
      <c r="AN114" s="25"/>
      <c r="AO114" s="25"/>
      <c r="AP114" s="25"/>
      <c r="AQ114" s="25"/>
      <c r="AR114" s="25"/>
      <c r="AS114" s="25"/>
      <c r="AT114" s="36"/>
      <c r="AU114" s="25"/>
      <c r="AV114" s="25"/>
      <c r="AW114" s="25"/>
      <c r="AX114" s="25"/>
      <c r="AY114" s="25"/>
      <c r="AZ114" s="25"/>
      <c r="BA114" s="25"/>
      <c r="BB114" s="25"/>
      <c r="BC114" s="25"/>
      <c r="BD114" s="25"/>
      <c r="BE114" s="25"/>
      <c r="BF114" s="25"/>
      <c r="BG114" s="25"/>
      <c r="BH114" s="36"/>
      <c r="BI114" s="25"/>
      <c r="BJ114" s="25"/>
      <c r="BK114" s="25"/>
      <c r="BL114" s="25"/>
      <c r="BM114" s="25"/>
      <c r="BN114" s="25"/>
      <c r="BO114" s="25"/>
      <c r="BP114" s="25"/>
      <c r="BQ114" s="25"/>
      <c r="BR114" s="25"/>
      <c r="BS114" s="25"/>
      <c r="BT114" s="25"/>
      <c r="BU114" s="25"/>
      <c r="BV114" s="36"/>
      <c r="BW114" s="25"/>
      <c r="BX114" s="25"/>
      <c r="BY114" s="25"/>
      <c r="BZ114" s="25"/>
      <c r="CA114" s="25"/>
      <c r="CB114" s="25"/>
      <c r="CC114" s="25"/>
      <c r="CD114" s="25"/>
      <c r="CE114" s="25"/>
      <c r="CF114" s="25"/>
      <c r="CG114" s="25"/>
      <c r="CH114" s="25"/>
      <c r="CI114" s="25"/>
      <c r="CJ114" s="36"/>
      <c r="CK114" s="25"/>
      <c r="CL114" s="25"/>
      <c r="CM114" s="25"/>
      <c r="CN114" s="25"/>
      <c r="CO114" s="25"/>
      <c r="CP114" s="25"/>
      <c r="CQ114" s="25"/>
      <c r="CR114" s="25"/>
      <c r="CS114" s="25"/>
      <c r="CT114" s="25"/>
      <c r="CX114" s="35"/>
      <c r="DG114" s="25"/>
      <c r="DH114" s="25"/>
      <c r="DL114" s="35"/>
      <c r="DU114" s="25"/>
      <c r="DV114" s="25"/>
      <c r="DZ114" s="35"/>
      <c r="EI114" s="25"/>
      <c r="EJ114" s="25"/>
      <c r="EN114" s="35"/>
      <c r="EW114" s="25"/>
      <c r="EX114" s="25"/>
      <c r="FB114" s="35"/>
      <c r="FK114" s="25"/>
      <c r="FL114" s="25"/>
      <c r="FP114" s="35"/>
      <c r="FY114" s="25"/>
      <c r="FZ114" s="25"/>
      <c r="GD114" s="35"/>
      <c r="GM114" s="25"/>
      <c r="GN114" s="25"/>
      <c r="GR114" s="35"/>
      <c r="HA114" s="25"/>
      <c r="HB114" s="25"/>
      <c r="HF114" s="35"/>
      <c r="HO114" s="25"/>
      <c r="HP114" s="25"/>
      <c r="HT114" s="35"/>
      <c r="IC114" s="25"/>
      <c r="ID114" s="25"/>
      <c r="IH114" s="35"/>
      <c r="IQ114" s="25"/>
      <c r="IR114" s="25"/>
      <c r="IV114" s="35"/>
    </row>
    <row r="115" spans="1:256" ht="15">
      <c r="A115" s="137">
        <v>15</v>
      </c>
      <c r="B115" s="186" t="s">
        <v>963</v>
      </c>
      <c r="C115" s="580"/>
      <c r="D115" s="135">
        <v>3</v>
      </c>
      <c r="E115" s="135">
        <v>3</v>
      </c>
      <c r="F115" s="141">
        <v>3</v>
      </c>
      <c r="G115" s="164">
        <f t="shared" si="6"/>
        <v>100</v>
      </c>
      <c r="H115" s="187">
        <v>1</v>
      </c>
      <c r="I115" s="164">
        <f t="shared" si="7"/>
        <v>33.33333333333333</v>
      </c>
      <c r="J115" s="186" t="s">
        <v>1051</v>
      </c>
      <c r="K115" s="166" t="s">
        <v>965</v>
      </c>
      <c r="L115" s="134"/>
      <c r="M115" s="25"/>
      <c r="N115" s="25"/>
      <c r="O115" s="25"/>
      <c r="P115" s="25"/>
      <c r="Q115" s="25"/>
      <c r="R115" s="36"/>
      <c r="S115" s="25"/>
      <c r="T115" s="25"/>
      <c r="U115" s="25"/>
      <c r="V115" s="25"/>
      <c r="W115" s="25"/>
      <c r="X115" s="25"/>
      <c r="Y115" s="25"/>
      <c r="Z115" s="25"/>
      <c r="AA115" s="25"/>
      <c r="AB115" s="25"/>
      <c r="AC115" s="25"/>
      <c r="AD115" s="25"/>
      <c r="AE115" s="25"/>
      <c r="AF115" s="36"/>
      <c r="AG115" s="25"/>
      <c r="AH115" s="25"/>
      <c r="AI115" s="25"/>
      <c r="AJ115" s="25"/>
      <c r="AK115" s="25"/>
      <c r="AL115" s="25"/>
      <c r="AM115" s="25"/>
      <c r="AN115" s="25"/>
      <c r="AO115" s="25"/>
      <c r="AP115" s="25"/>
      <c r="AQ115" s="25"/>
      <c r="AR115" s="25"/>
      <c r="AS115" s="25"/>
      <c r="AT115" s="36"/>
      <c r="AU115" s="25"/>
      <c r="AV115" s="25"/>
      <c r="AW115" s="25"/>
      <c r="AX115" s="25"/>
      <c r="AY115" s="25"/>
      <c r="AZ115" s="25"/>
      <c r="BA115" s="25"/>
      <c r="BB115" s="25"/>
      <c r="BC115" s="25"/>
      <c r="BD115" s="25"/>
      <c r="BE115" s="25"/>
      <c r="BF115" s="25"/>
      <c r="BG115" s="25"/>
      <c r="BH115" s="36"/>
      <c r="BI115" s="25"/>
      <c r="BJ115" s="25"/>
      <c r="BK115" s="25"/>
      <c r="BL115" s="25"/>
      <c r="BM115" s="25"/>
      <c r="BN115" s="25"/>
      <c r="BO115" s="25"/>
      <c r="BP115" s="25"/>
      <c r="BQ115" s="25"/>
      <c r="BR115" s="25"/>
      <c r="BS115" s="25"/>
      <c r="BT115" s="25"/>
      <c r="BU115" s="25"/>
      <c r="BV115" s="36"/>
      <c r="BW115" s="25"/>
      <c r="BX115" s="25"/>
      <c r="BY115" s="25"/>
      <c r="BZ115" s="25"/>
      <c r="CA115" s="25"/>
      <c r="CB115" s="25"/>
      <c r="CC115" s="25"/>
      <c r="CD115" s="25"/>
      <c r="CE115" s="25"/>
      <c r="CF115" s="25"/>
      <c r="CG115" s="25"/>
      <c r="CH115" s="25"/>
      <c r="CI115" s="25"/>
      <c r="CJ115" s="36"/>
      <c r="CK115" s="25"/>
      <c r="CL115" s="25"/>
      <c r="CM115" s="25"/>
      <c r="CN115" s="25"/>
      <c r="CO115" s="25"/>
      <c r="CP115" s="25"/>
      <c r="CQ115" s="25"/>
      <c r="CR115" s="25"/>
      <c r="CS115" s="25"/>
      <c r="CT115" s="25"/>
      <c r="CX115" s="35"/>
      <c r="DG115" s="25"/>
      <c r="DH115" s="25"/>
      <c r="DL115" s="35"/>
      <c r="DU115" s="25"/>
      <c r="DV115" s="25"/>
      <c r="DZ115" s="35"/>
      <c r="EI115" s="25"/>
      <c r="EJ115" s="25"/>
      <c r="EN115" s="35"/>
      <c r="EW115" s="25"/>
      <c r="EX115" s="25"/>
      <c r="FB115" s="35"/>
      <c r="FK115" s="25"/>
      <c r="FL115" s="25"/>
      <c r="FP115" s="35"/>
      <c r="FY115" s="25"/>
      <c r="FZ115" s="25"/>
      <c r="GD115" s="35"/>
      <c r="GM115" s="25"/>
      <c r="GN115" s="25"/>
      <c r="GR115" s="35"/>
      <c r="HA115" s="25"/>
      <c r="HB115" s="25"/>
      <c r="HF115" s="35"/>
      <c r="HO115" s="25"/>
      <c r="HP115" s="25"/>
      <c r="HT115" s="35"/>
      <c r="IC115" s="25"/>
      <c r="ID115" s="25"/>
      <c r="IH115" s="35"/>
      <c r="IQ115" s="25"/>
      <c r="IR115" s="25"/>
      <c r="IV115" s="35"/>
    </row>
    <row r="116" spans="1:256" ht="15">
      <c r="A116" s="137">
        <v>16</v>
      </c>
      <c r="B116" s="186" t="s">
        <v>966</v>
      </c>
      <c r="C116" s="580"/>
      <c r="D116" s="135">
        <v>20</v>
      </c>
      <c r="E116" s="135">
        <v>20</v>
      </c>
      <c r="F116" s="141">
        <v>19</v>
      </c>
      <c r="G116" s="164">
        <f t="shared" si="6"/>
        <v>95</v>
      </c>
      <c r="H116" s="187">
        <v>11</v>
      </c>
      <c r="I116" s="164">
        <f t="shared" si="7"/>
        <v>55.00000000000001</v>
      </c>
      <c r="J116" s="212" t="s">
        <v>1075</v>
      </c>
      <c r="K116" s="166" t="s">
        <v>954</v>
      </c>
      <c r="L116" s="134"/>
      <c r="M116" s="25"/>
      <c r="N116" s="25"/>
      <c r="O116" s="25"/>
      <c r="P116" s="25"/>
      <c r="Q116" s="25"/>
      <c r="R116" s="36"/>
      <c r="S116" s="25"/>
      <c r="T116" s="25"/>
      <c r="U116" s="25"/>
      <c r="V116" s="25"/>
      <c r="W116" s="25"/>
      <c r="X116" s="25"/>
      <c r="Y116" s="25"/>
      <c r="Z116" s="25"/>
      <c r="AA116" s="25"/>
      <c r="AB116" s="25"/>
      <c r="AC116" s="25"/>
      <c r="AD116" s="25"/>
      <c r="AE116" s="25"/>
      <c r="AF116" s="36"/>
      <c r="AG116" s="25"/>
      <c r="AH116" s="25"/>
      <c r="AI116" s="25"/>
      <c r="AJ116" s="25"/>
      <c r="AK116" s="25"/>
      <c r="AL116" s="25"/>
      <c r="AM116" s="25"/>
      <c r="AN116" s="25"/>
      <c r="AO116" s="25"/>
      <c r="AP116" s="25"/>
      <c r="AQ116" s="25"/>
      <c r="AR116" s="25"/>
      <c r="AS116" s="25"/>
      <c r="AT116" s="36"/>
      <c r="AU116" s="25"/>
      <c r="AV116" s="25"/>
      <c r="AW116" s="25"/>
      <c r="AX116" s="25"/>
      <c r="AY116" s="25"/>
      <c r="AZ116" s="25"/>
      <c r="BA116" s="25"/>
      <c r="BB116" s="25"/>
      <c r="BC116" s="25"/>
      <c r="BD116" s="25"/>
      <c r="BE116" s="25"/>
      <c r="BF116" s="25"/>
      <c r="BG116" s="25"/>
      <c r="BH116" s="36"/>
      <c r="BI116" s="25"/>
      <c r="BJ116" s="25"/>
      <c r="BK116" s="25"/>
      <c r="BL116" s="25"/>
      <c r="BM116" s="25"/>
      <c r="BN116" s="25"/>
      <c r="BO116" s="25"/>
      <c r="BP116" s="25"/>
      <c r="BQ116" s="25"/>
      <c r="BR116" s="25"/>
      <c r="BS116" s="25"/>
      <c r="BT116" s="25"/>
      <c r="BU116" s="25"/>
      <c r="BV116" s="36"/>
      <c r="BW116" s="25"/>
      <c r="BX116" s="25"/>
      <c r="BY116" s="25"/>
      <c r="BZ116" s="25"/>
      <c r="CA116" s="25"/>
      <c r="CB116" s="25"/>
      <c r="CC116" s="25"/>
      <c r="CD116" s="25"/>
      <c r="CE116" s="25"/>
      <c r="CF116" s="25"/>
      <c r="CG116" s="25"/>
      <c r="CH116" s="25"/>
      <c r="CI116" s="25"/>
      <c r="CJ116" s="36"/>
      <c r="CK116" s="25"/>
      <c r="CL116" s="25"/>
      <c r="CM116" s="25"/>
      <c r="CN116" s="25"/>
      <c r="CO116" s="25"/>
      <c r="CP116" s="25"/>
      <c r="CQ116" s="25"/>
      <c r="CR116" s="25"/>
      <c r="CS116" s="25"/>
      <c r="CT116" s="25"/>
      <c r="CX116" s="35"/>
      <c r="DG116" s="25"/>
      <c r="DH116" s="25"/>
      <c r="DL116" s="35"/>
      <c r="DU116" s="25"/>
      <c r="DV116" s="25"/>
      <c r="DZ116" s="35"/>
      <c r="EI116" s="25"/>
      <c r="EJ116" s="25"/>
      <c r="EN116" s="35"/>
      <c r="EW116" s="25"/>
      <c r="EX116" s="25"/>
      <c r="FB116" s="35"/>
      <c r="FK116" s="25"/>
      <c r="FL116" s="25"/>
      <c r="FP116" s="35"/>
      <c r="FY116" s="25"/>
      <c r="FZ116" s="25"/>
      <c r="GD116" s="35"/>
      <c r="GM116" s="25"/>
      <c r="GN116" s="25"/>
      <c r="GR116" s="35"/>
      <c r="HA116" s="25"/>
      <c r="HB116" s="25"/>
      <c r="HF116" s="35"/>
      <c r="HO116" s="25"/>
      <c r="HP116" s="25"/>
      <c r="HT116" s="35"/>
      <c r="IC116" s="25"/>
      <c r="ID116" s="25"/>
      <c r="IH116" s="35"/>
      <c r="IQ116" s="25"/>
      <c r="IR116" s="25"/>
      <c r="IV116" s="35"/>
    </row>
    <row r="117" spans="1:256" ht="15">
      <c r="A117" s="137">
        <v>17</v>
      </c>
      <c r="B117" s="186" t="s">
        <v>968</v>
      </c>
      <c r="C117" s="580"/>
      <c r="D117" s="135">
        <v>10</v>
      </c>
      <c r="E117" s="135">
        <v>10</v>
      </c>
      <c r="F117" s="141">
        <v>9</v>
      </c>
      <c r="G117" s="164">
        <f t="shared" si="6"/>
        <v>90</v>
      </c>
      <c r="H117" s="187">
        <v>5</v>
      </c>
      <c r="I117" s="164">
        <f t="shared" si="7"/>
        <v>50</v>
      </c>
      <c r="J117" s="189" t="s">
        <v>1053</v>
      </c>
      <c r="K117" s="166" t="s">
        <v>970</v>
      </c>
      <c r="L117" s="134"/>
      <c r="M117" s="25"/>
      <c r="N117" s="25"/>
      <c r="O117" s="25"/>
      <c r="P117" s="25"/>
      <c r="Q117" s="25"/>
      <c r="R117" s="36"/>
      <c r="S117" s="25"/>
      <c r="T117" s="25"/>
      <c r="U117" s="25"/>
      <c r="V117" s="25"/>
      <c r="W117" s="25"/>
      <c r="X117" s="25"/>
      <c r="Y117" s="25"/>
      <c r="Z117" s="25"/>
      <c r="AA117" s="25"/>
      <c r="AB117" s="25"/>
      <c r="AC117" s="25"/>
      <c r="AD117" s="25"/>
      <c r="AE117" s="25"/>
      <c r="AF117" s="36"/>
      <c r="AG117" s="25"/>
      <c r="AH117" s="25"/>
      <c r="AI117" s="25"/>
      <c r="AJ117" s="25"/>
      <c r="AK117" s="25"/>
      <c r="AL117" s="25"/>
      <c r="AM117" s="25"/>
      <c r="AN117" s="25"/>
      <c r="AO117" s="25"/>
      <c r="AP117" s="25"/>
      <c r="AQ117" s="25"/>
      <c r="AR117" s="25"/>
      <c r="AS117" s="25"/>
      <c r="AT117" s="36"/>
      <c r="AU117" s="25"/>
      <c r="AV117" s="25"/>
      <c r="AW117" s="25"/>
      <c r="AX117" s="25"/>
      <c r="AY117" s="25"/>
      <c r="AZ117" s="25"/>
      <c r="BA117" s="25"/>
      <c r="BB117" s="25"/>
      <c r="BC117" s="25"/>
      <c r="BD117" s="25"/>
      <c r="BE117" s="25"/>
      <c r="BF117" s="25"/>
      <c r="BG117" s="25"/>
      <c r="BH117" s="36"/>
      <c r="BI117" s="25"/>
      <c r="BJ117" s="25"/>
      <c r="BK117" s="25"/>
      <c r="BL117" s="25"/>
      <c r="BM117" s="25"/>
      <c r="BN117" s="25"/>
      <c r="BO117" s="25"/>
      <c r="BP117" s="25"/>
      <c r="BQ117" s="25"/>
      <c r="BR117" s="25"/>
      <c r="BS117" s="25"/>
      <c r="BT117" s="25"/>
      <c r="BU117" s="25"/>
      <c r="BV117" s="36"/>
      <c r="BW117" s="25"/>
      <c r="BX117" s="25"/>
      <c r="BY117" s="25"/>
      <c r="BZ117" s="25"/>
      <c r="CA117" s="25"/>
      <c r="CB117" s="25"/>
      <c r="CC117" s="25"/>
      <c r="CD117" s="25"/>
      <c r="CE117" s="25"/>
      <c r="CF117" s="25"/>
      <c r="CG117" s="25"/>
      <c r="CH117" s="25"/>
      <c r="CI117" s="25"/>
      <c r="CJ117" s="36"/>
      <c r="CK117" s="25"/>
      <c r="CL117" s="25"/>
      <c r="CM117" s="25"/>
      <c r="CN117" s="25"/>
      <c r="CO117" s="25"/>
      <c r="CP117" s="25"/>
      <c r="CQ117" s="25"/>
      <c r="CR117" s="25"/>
      <c r="CS117" s="25"/>
      <c r="CT117" s="25"/>
      <c r="CX117" s="35"/>
      <c r="DG117" s="25"/>
      <c r="DH117" s="25"/>
      <c r="DL117" s="35"/>
      <c r="DU117" s="25"/>
      <c r="DV117" s="25"/>
      <c r="DZ117" s="35"/>
      <c r="EI117" s="25"/>
      <c r="EJ117" s="25"/>
      <c r="EN117" s="35"/>
      <c r="EW117" s="25"/>
      <c r="EX117" s="25"/>
      <c r="FB117" s="35"/>
      <c r="FK117" s="25"/>
      <c r="FL117" s="25"/>
      <c r="FP117" s="35"/>
      <c r="FY117" s="25"/>
      <c r="FZ117" s="25"/>
      <c r="GD117" s="35"/>
      <c r="GM117" s="25"/>
      <c r="GN117" s="25"/>
      <c r="GR117" s="35"/>
      <c r="HA117" s="25"/>
      <c r="HB117" s="25"/>
      <c r="HF117" s="35"/>
      <c r="HO117" s="25"/>
      <c r="HP117" s="25"/>
      <c r="HT117" s="35"/>
      <c r="IC117" s="25"/>
      <c r="ID117" s="25"/>
      <c r="IH117" s="35"/>
      <c r="IQ117" s="25"/>
      <c r="IR117" s="25"/>
      <c r="IV117" s="35"/>
    </row>
    <row r="118" spans="1:256" ht="25.5" customHeight="1">
      <c r="A118" s="137">
        <v>18</v>
      </c>
      <c r="B118" s="186" t="s">
        <v>971</v>
      </c>
      <c r="C118" s="580"/>
      <c r="D118" s="135">
        <v>6</v>
      </c>
      <c r="E118" s="135">
        <v>6</v>
      </c>
      <c r="F118" s="141">
        <v>4</v>
      </c>
      <c r="G118" s="164">
        <f t="shared" si="6"/>
        <v>66.66666666666666</v>
      </c>
      <c r="H118" s="187">
        <v>2</v>
      </c>
      <c r="I118" s="164">
        <f t="shared" si="7"/>
        <v>33.33333333333333</v>
      </c>
      <c r="J118" s="185" t="s">
        <v>731</v>
      </c>
      <c r="K118" s="166" t="s">
        <v>973</v>
      </c>
      <c r="L118" s="134"/>
      <c r="M118" s="25"/>
      <c r="N118" s="25"/>
      <c r="O118" s="25"/>
      <c r="P118" s="25"/>
      <c r="Q118" s="25"/>
      <c r="R118" s="36"/>
      <c r="S118" s="25"/>
      <c r="T118" s="25"/>
      <c r="U118" s="25"/>
      <c r="V118" s="25"/>
      <c r="W118" s="25"/>
      <c r="X118" s="25"/>
      <c r="Y118" s="25"/>
      <c r="Z118" s="25"/>
      <c r="AA118" s="25"/>
      <c r="AB118" s="25"/>
      <c r="AC118" s="25"/>
      <c r="AD118" s="25"/>
      <c r="AE118" s="25"/>
      <c r="AF118" s="36"/>
      <c r="AG118" s="25"/>
      <c r="AH118" s="25"/>
      <c r="AI118" s="25"/>
      <c r="AJ118" s="25"/>
      <c r="AK118" s="25"/>
      <c r="AL118" s="25"/>
      <c r="AM118" s="25"/>
      <c r="AN118" s="25"/>
      <c r="AO118" s="25"/>
      <c r="AP118" s="25"/>
      <c r="AQ118" s="25"/>
      <c r="AR118" s="25"/>
      <c r="AS118" s="25"/>
      <c r="AT118" s="36"/>
      <c r="AU118" s="25"/>
      <c r="AV118" s="25"/>
      <c r="AW118" s="25"/>
      <c r="AX118" s="25"/>
      <c r="AY118" s="25"/>
      <c r="AZ118" s="25"/>
      <c r="BA118" s="25"/>
      <c r="BB118" s="25"/>
      <c r="BC118" s="25"/>
      <c r="BD118" s="25"/>
      <c r="BE118" s="25"/>
      <c r="BF118" s="25"/>
      <c r="BG118" s="25"/>
      <c r="BH118" s="36"/>
      <c r="BI118" s="25"/>
      <c r="BJ118" s="25"/>
      <c r="BK118" s="25"/>
      <c r="BL118" s="25"/>
      <c r="BM118" s="25"/>
      <c r="BN118" s="25"/>
      <c r="BO118" s="25"/>
      <c r="BP118" s="25"/>
      <c r="BQ118" s="25"/>
      <c r="BR118" s="25"/>
      <c r="BS118" s="25"/>
      <c r="BT118" s="25"/>
      <c r="BU118" s="25"/>
      <c r="BV118" s="36"/>
      <c r="BW118" s="25"/>
      <c r="BX118" s="25"/>
      <c r="BY118" s="25"/>
      <c r="BZ118" s="25"/>
      <c r="CA118" s="25"/>
      <c r="CB118" s="25"/>
      <c r="CC118" s="25"/>
      <c r="CD118" s="25"/>
      <c r="CE118" s="25"/>
      <c r="CF118" s="25"/>
      <c r="CG118" s="25"/>
      <c r="CH118" s="25"/>
      <c r="CI118" s="25"/>
      <c r="CJ118" s="36"/>
      <c r="CK118" s="25"/>
      <c r="CL118" s="25"/>
      <c r="CM118" s="25"/>
      <c r="CN118" s="25"/>
      <c r="CO118" s="25"/>
      <c r="CP118" s="25"/>
      <c r="CQ118" s="25"/>
      <c r="CR118" s="25"/>
      <c r="CS118" s="25"/>
      <c r="CT118" s="25"/>
      <c r="CX118" s="35"/>
      <c r="DG118" s="25"/>
      <c r="DH118" s="25"/>
      <c r="DL118" s="35"/>
      <c r="DU118" s="25"/>
      <c r="DV118" s="25"/>
      <c r="DZ118" s="35"/>
      <c r="EI118" s="25"/>
      <c r="EJ118" s="25"/>
      <c r="EN118" s="35"/>
      <c r="EW118" s="25"/>
      <c r="EX118" s="25"/>
      <c r="FB118" s="35"/>
      <c r="FK118" s="25"/>
      <c r="FL118" s="25"/>
      <c r="FP118" s="35"/>
      <c r="FY118" s="25"/>
      <c r="FZ118" s="25"/>
      <c r="GD118" s="35"/>
      <c r="GM118" s="25"/>
      <c r="GN118" s="25"/>
      <c r="GR118" s="35"/>
      <c r="HA118" s="25"/>
      <c r="HB118" s="25"/>
      <c r="HF118" s="35"/>
      <c r="HO118" s="25"/>
      <c r="HP118" s="25"/>
      <c r="HT118" s="35"/>
      <c r="IC118" s="25"/>
      <c r="ID118" s="25"/>
      <c r="IH118" s="35"/>
      <c r="IQ118" s="25"/>
      <c r="IR118" s="25"/>
      <c r="IV118" s="35"/>
    </row>
    <row r="119" spans="1:256" ht="15">
      <c r="A119" s="137">
        <v>19</v>
      </c>
      <c r="B119" s="186" t="s">
        <v>974</v>
      </c>
      <c r="C119" s="580"/>
      <c r="D119" s="135">
        <v>4</v>
      </c>
      <c r="E119" s="135">
        <v>4</v>
      </c>
      <c r="F119" s="141">
        <v>3</v>
      </c>
      <c r="G119" s="164">
        <f t="shared" si="6"/>
        <v>75</v>
      </c>
      <c r="H119" s="187">
        <v>1</v>
      </c>
      <c r="I119" s="164">
        <f t="shared" si="7"/>
        <v>25</v>
      </c>
      <c r="J119" s="189" t="s">
        <v>1054</v>
      </c>
      <c r="K119" s="166" t="s">
        <v>962</v>
      </c>
      <c r="L119" s="134"/>
      <c r="M119" s="25"/>
      <c r="N119" s="25"/>
      <c r="O119" s="25"/>
      <c r="P119" s="25"/>
      <c r="Q119" s="25"/>
      <c r="R119" s="36"/>
      <c r="S119" s="25"/>
      <c r="T119" s="25"/>
      <c r="U119" s="25"/>
      <c r="V119" s="25"/>
      <c r="W119" s="25"/>
      <c r="X119" s="25"/>
      <c r="Y119" s="25"/>
      <c r="Z119" s="25"/>
      <c r="AA119" s="25"/>
      <c r="AB119" s="25"/>
      <c r="AC119" s="25"/>
      <c r="AD119" s="25"/>
      <c r="AE119" s="25"/>
      <c r="AF119" s="36"/>
      <c r="AG119" s="25"/>
      <c r="AH119" s="25"/>
      <c r="AI119" s="25"/>
      <c r="AJ119" s="25"/>
      <c r="AK119" s="25"/>
      <c r="AL119" s="25"/>
      <c r="AM119" s="25"/>
      <c r="AN119" s="25"/>
      <c r="AO119" s="25"/>
      <c r="AP119" s="25"/>
      <c r="AQ119" s="25"/>
      <c r="AR119" s="25"/>
      <c r="AS119" s="25"/>
      <c r="AT119" s="36"/>
      <c r="AU119" s="25"/>
      <c r="AV119" s="25"/>
      <c r="AW119" s="25"/>
      <c r="AX119" s="25"/>
      <c r="AY119" s="25"/>
      <c r="AZ119" s="25"/>
      <c r="BA119" s="25"/>
      <c r="BB119" s="25"/>
      <c r="BC119" s="25"/>
      <c r="BD119" s="25"/>
      <c r="BE119" s="25"/>
      <c r="BF119" s="25"/>
      <c r="BG119" s="25"/>
      <c r="BH119" s="36"/>
      <c r="BI119" s="25"/>
      <c r="BJ119" s="25"/>
      <c r="BK119" s="25"/>
      <c r="BL119" s="25"/>
      <c r="BM119" s="25"/>
      <c r="BN119" s="25"/>
      <c r="BO119" s="25"/>
      <c r="BP119" s="25"/>
      <c r="BQ119" s="25"/>
      <c r="BR119" s="25"/>
      <c r="BS119" s="25"/>
      <c r="BT119" s="25"/>
      <c r="BU119" s="25"/>
      <c r="BV119" s="36"/>
      <c r="BW119" s="25"/>
      <c r="BX119" s="25"/>
      <c r="BY119" s="25"/>
      <c r="BZ119" s="25"/>
      <c r="CA119" s="25"/>
      <c r="CB119" s="25"/>
      <c r="CC119" s="25"/>
      <c r="CD119" s="25"/>
      <c r="CE119" s="25"/>
      <c r="CF119" s="25"/>
      <c r="CG119" s="25"/>
      <c r="CH119" s="25"/>
      <c r="CI119" s="25"/>
      <c r="CJ119" s="36"/>
      <c r="CK119" s="25"/>
      <c r="CL119" s="25"/>
      <c r="CM119" s="25"/>
      <c r="CN119" s="25"/>
      <c r="CO119" s="25"/>
      <c r="CP119" s="25"/>
      <c r="CQ119" s="25"/>
      <c r="CR119" s="25"/>
      <c r="CS119" s="25"/>
      <c r="CT119" s="25"/>
      <c r="CX119" s="35"/>
      <c r="DG119" s="25"/>
      <c r="DH119" s="25"/>
      <c r="DL119" s="35"/>
      <c r="DU119" s="25"/>
      <c r="DV119" s="25"/>
      <c r="DZ119" s="35"/>
      <c r="EI119" s="25"/>
      <c r="EJ119" s="25"/>
      <c r="EN119" s="35"/>
      <c r="EW119" s="25"/>
      <c r="EX119" s="25"/>
      <c r="FB119" s="35"/>
      <c r="FK119" s="25"/>
      <c r="FL119" s="25"/>
      <c r="FP119" s="35"/>
      <c r="FY119" s="25"/>
      <c r="FZ119" s="25"/>
      <c r="GD119" s="35"/>
      <c r="GM119" s="25"/>
      <c r="GN119" s="25"/>
      <c r="GR119" s="35"/>
      <c r="HA119" s="25"/>
      <c r="HB119" s="25"/>
      <c r="HF119" s="35"/>
      <c r="HO119" s="25"/>
      <c r="HP119" s="25"/>
      <c r="HT119" s="35"/>
      <c r="IC119" s="25"/>
      <c r="ID119" s="25"/>
      <c r="IH119" s="35"/>
      <c r="IQ119" s="25"/>
      <c r="IR119" s="25"/>
      <c r="IV119" s="35"/>
    </row>
    <row r="120" spans="1:256" ht="15">
      <c r="A120" s="137">
        <v>20</v>
      </c>
      <c r="B120" s="186" t="s">
        <v>976</v>
      </c>
      <c r="C120" s="580"/>
      <c r="D120" s="135">
        <v>22</v>
      </c>
      <c r="E120" s="135">
        <v>21</v>
      </c>
      <c r="F120" s="135">
        <v>19</v>
      </c>
      <c r="G120" s="164">
        <f t="shared" si="6"/>
        <v>90.47619047619048</v>
      </c>
      <c r="H120" s="187">
        <v>7</v>
      </c>
      <c r="I120" s="164">
        <f t="shared" si="7"/>
        <v>33.33333333333333</v>
      </c>
      <c r="J120" s="178" t="s">
        <v>1076</v>
      </c>
      <c r="K120" s="115" t="s">
        <v>978</v>
      </c>
      <c r="L120" s="134"/>
      <c r="M120" s="25"/>
      <c r="N120" s="25"/>
      <c r="O120" s="25"/>
      <c r="P120" s="25"/>
      <c r="Q120" s="25"/>
      <c r="R120" s="36"/>
      <c r="S120" s="25"/>
      <c r="T120" s="25"/>
      <c r="U120" s="25"/>
      <c r="V120" s="25"/>
      <c r="W120" s="25"/>
      <c r="X120" s="25"/>
      <c r="Y120" s="25"/>
      <c r="Z120" s="25"/>
      <c r="AA120" s="25"/>
      <c r="AB120" s="25"/>
      <c r="AC120" s="25"/>
      <c r="AD120" s="25"/>
      <c r="AE120" s="25"/>
      <c r="AF120" s="36"/>
      <c r="AG120" s="25"/>
      <c r="AH120" s="25"/>
      <c r="AI120" s="25"/>
      <c r="AJ120" s="25"/>
      <c r="AK120" s="25"/>
      <c r="AL120" s="25"/>
      <c r="AM120" s="25"/>
      <c r="AN120" s="25"/>
      <c r="AO120" s="25"/>
      <c r="AP120" s="25"/>
      <c r="AQ120" s="25"/>
      <c r="AR120" s="25"/>
      <c r="AS120" s="25"/>
      <c r="AT120" s="36"/>
      <c r="AU120" s="25"/>
      <c r="AV120" s="25"/>
      <c r="AW120" s="25"/>
      <c r="AX120" s="25"/>
      <c r="AY120" s="25"/>
      <c r="AZ120" s="25"/>
      <c r="BA120" s="25"/>
      <c r="BB120" s="25"/>
      <c r="BC120" s="25"/>
      <c r="BD120" s="25"/>
      <c r="BE120" s="25"/>
      <c r="BF120" s="25"/>
      <c r="BG120" s="25"/>
      <c r="BH120" s="36"/>
      <c r="BI120" s="25"/>
      <c r="BJ120" s="25"/>
      <c r="BK120" s="25"/>
      <c r="BL120" s="25"/>
      <c r="BM120" s="25"/>
      <c r="BN120" s="25"/>
      <c r="BO120" s="25"/>
      <c r="BP120" s="25"/>
      <c r="BQ120" s="25"/>
      <c r="BR120" s="25"/>
      <c r="BS120" s="25"/>
      <c r="BT120" s="25"/>
      <c r="BU120" s="25"/>
      <c r="BV120" s="36"/>
      <c r="BW120" s="25"/>
      <c r="BX120" s="25"/>
      <c r="BY120" s="25"/>
      <c r="BZ120" s="25"/>
      <c r="CA120" s="25"/>
      <c r="CB120" s="25"/>
      <c r="CC120" s="25"/>
      <c r="CD120" s="25"/>
      <c r="CE120" s="25"/>
      <c r="CF120" s="25"/>
      <c r="CG120" s="25"/>
      <c r="CH120" s="25"/>
      <c r="CI120" s="25"/>
      <c r="CJ120" s="36"/>
      <c r="CK120" s="25"/>
      <c r="CL120" s="25"/>
      <c r="CM120" s="25"/>
      <c r="CN120" s="25"/>
      <c r="CO120" s="25"/>
      <c r="CP120" s="25"/>
      <c r="CQ120" s="25"/>
      <c r="CR120" s="25"/>
      <c r="CS120" s="25"/>
      <c r="CT120" s="25"/>
      <c r="CX120" s="35"/>
      <c r="DG120" s="25"/>
      <c r="DH120" s="25"/>
      <c r="DL120" s="35"/>
      <c r="DU120" s="25"/>
      <c r="DV120" s="25"/>
      <c r="DZ120" s="35"/>
      <c r="EI120" s="25"/>
      <c r="EJ120" s="25"/>
      <c r="EN120" s="35"/>
      <c r="EW120" s="25"/>
      <c r="EX120" s="25"/>
      <c r="FB120" s="35"/>
      <c r="FK120" s="25"/>
      <c r="FL120" s="25"/>
      <c r="FP120" s="35"/>
      <c r="FY120" s="25"/>
      <c r="FZ120" s="25"/>
      <c r="GD120" s="35"/>
      <c r="GM120" s="25"/>
      <c r="GN120" s="25"/>
      <c r="GR120" s="35"/>
      <c r="HA120" s="25"/>
      <c r="HB120" s="25"/>
      <c r="HF120" s="35"/>
      <c r="HO120" s="25"/>
      <c r="HP120" s="25"/>
      <c r="HT120" s="35"/>
      <c r="IC120" s="25"/>
      <c r="ID120" s="25"/>
      <c r="IH120" s="35"/>
      <c r="IQ120" s="25"/>
      <c r="IR120" s="25"/>
      <c r="IV120" s="35"/>
    </row>
    <row r="121" spans="1:256" ht="15">
      <c r="A121" s="161">
        <v>21</v>
      </c>
      <c r="B121" s="163" t="s">
        <v>983</v>
      </c>
      <c r="C121" s="580"/>
      <c r="D121" s="133">
        <v>2</v>
      </c>
      <c r="E121" s="133">
        <v>2</v>
      </c>
      <c r="F121" s="133">
        <v>1</v>
      </c>
      <c r="G121" s="164">
        <f t="shared" si="6"/>
        <v>50</v>
      </c>
      <c r="H121" s="164">
        <v>1</v>
      </c>
      <c r="I121" s="164">
        <f t="shared" si="7"/>
        <v>50</v>
      </c>
      <c r="J121" s="163" t="s">
        <v>1077</v>
      </c>
      <c r="K121" s="166" t="s">
        <v>927</v>
      </c>
      <c r="L121" s="134"/>
      <c r="M121" s="25"/>
      <c r="N121" s="25"/>
      <c r="O121" s="25"/>
      <c r="P121" s="25"/>
      <c r="Q121" s="25"/>
      <c r="R121" s="36"/>
      <c r="S121" s="25"/>
      <c r="T121" s="25"/>
      <c r="U121" s="25"/>
      <c r="V121" s="25"/>
      <c r="W121" s="25"/>
      <c r="X121" s="25"/>
      <c r="Y121" s="25"/>
      <c r="Z121" s="25"/>
      <c r="AA121" s="25"/>
      <c r="AB121" s="25"/>
      <c r="AC121" s="25"/>
      <c r="AD121" s="25"/>
      <c r="AE121" s="25"/>
      <c r="AF121" s="36"/>
      <c r="AG121" s="25"/>
      <c r="AH121" s="25"/>
      <c r="AI121" s="25"/>
      <c r="AJ121" s="25"/>
      <c r="AK121" s="25"/>
      <c r="AL121" s="25"/>
      <c r="AM121" s="25"/>
      <c r="AN121" s="25"/>
      <c r="AO121" s="25"/>
      <c r="AP121" s="25"/>
      <c r="AQ121" s="25"/>
      <c r="AR121" s="25"/>
      <c r="AS121" s="25"/>
      <c r="AT121" s="36"/>
      <c r="AU121" s="25"/>
      <c r="AV121" s="25"/>
      <c r="AW121" s="25"/>
      <c r="AX121" s="25"/>
      <c r="AY121" s="25"/>
      <c r="AZ121" s="25"/>
      <c r="BA121" s="25"/>
      <c r="BB121" s="25"/>
      <c r="BC121" s="25"/>
      <c r="BD121" s="25"/>
      <c r="BE121" s="25"/>
      <c r="BF121" s="25"/>
      <c r="BG121" s="25"/>
      <c r="BH121" s="36"/>
      <c r="BI121" s="25"/>
      <c r="BJ121" s="25"/>
      <c r="BK121" s="25"/>
      <c r="BL121" s="25"/>
      <c r="BM121" s="25"/>
      <c r="BN121" s="25"/>
      <c r="BO121" s="25"/>
      <c r="BP121" s="25"/>
      <c r="BQ121" s="25"/>
      <c r="BR121" s="25"/>
      <c r="BS121" s="25"/>
      <c r="BT121" s="25"/>
      <c r="BU121" s="25"/>
      <c r="BV121" s="36"/>
      <c r="BW121" s="25"/>
      <c r="BX121" s="25"/>
      <c r="BY121" s="25"/>
      <c r="BZ121" s="25"/>
      <c r="CA121" s="25"/>
      <c r="CB121" s="25"/>
      <c r="CC121" s="25"/>
      <c r="CD121" s="25"/>
      <c r="CE121" s="25"/>
      <c r="CF121" s="25"/>
      <c r="CG121" s="25"/>
      <c r="CH121" s="25"/>
      <c r="CI121" s="25"/>
      <c r="CJ121" s="36"/>
      <c r="CK121" s="25"/>
      <c r="CL121" s="25"/>
      <c r="CM121" s="25"/>
      <c r="CN121" s="25"/>
      <c r="CO121" s="25"/>
      <c r="CP121" s="25"/>
      <c r="CQ121" s="25"/>
      <c r="CR121" s="25"/>
      <c r="CS121" s="25"/>
      <c r="CT121" s="25"/>
      <c r="CX121" s="35"/>
      <c r="DG121" s="25"/>
      <c r="DH121" s="25"/>
      <c r="DL121" s="35"/>
      <c r="DU121" s="25"/>
      <c r="DV121" s="25"/>
      <c r="DZ121" s="35"/>
      <c r="EI121" s="25"/>
      <c r="EJ121" s="25"/>
      <c r="EN121" s="35"/>
      <c r="EW121" s="25"/>
      <c r="EX121" s="25"/>
      <c r="FB121" s="35"/>
      <c r="FK121" s="25"/>
      <c r="FL121" s="25"/>
      <c r="FP121" s="35"/>
      <c r="FY121" s="25"/>
      <c r="FZ121" s="25"/>
      <c r="GD121" s="35"/>
      <c r="GM121" s="25"/>
      <c r="GN121" s="25"/>
      <c r="GR121" s="35"/>
      <c r="HA121" s="25"/>
      <c r="HB121" s="25"/>
      <c r="HF121" s="35"/>
      <c r="HO121" s="25"/>
      <c r="HP121" s="25"/>
      <c r="HT121" s="35"/>
      <c r="IC121" s="25"/>
      <c r="ID121" s="25"/>
      <c r="IH121" s="35"/>
      <c r="IQ121" s="25"/>
      <c r="IR121" s="25"/>
      <c r="IV121" s="35"/>
    </row>
    <row r="122" spans="1:256" ht="15">
      <c r="A122" s="137">
        <v>22</v>
      </c>
      <c r="B122" s="186" t="s">
        <v>985</v>
      </c>
      <c r="C122" s="580"/>
      <c r="D122" s="135">
        <v>5</v>
      </c>
      <c r="E122" s="135">
        <v>5</v>
      </c>
      <c r="F122" s="135">
        <v>3</v>
      </c>
      <c r="G122" s="164">
        <f t="shared" si="6"/>
        <v>60</v>
      </c>
      <c r="H122" s="187">
        <v>2</v>
      </c>
      <c r="I122" s="164">
        <f t="shared" si="7"/>
        <v>40</v>
      </c>
      <c r="J122" s="185" t="s">
        <v>1057</v>
      </c>
      <c r="K122" s="166" t="s">
        <v>943</v>
      </c>
      <c r="L122" s="134"/>
      <c r="M122" s="25"/>
      <c r="N122" s="25"/>
      <c r="O122" s="25"/>
      <c r="P122" s="25"/>
      <c r="Q122" s="25"/>
      <c r="R122" s="36"/>
      <c r="S122" s="25"/>
      <c r="T122" s="25"/>
      <c r="U122" s="25"/>
      <c r="V122" s="25"/>
      <c r="W122" s="25"/>
      <c r="X122" s="25"/>
      <c r="Y122" s="25"/>
      <c r="Z122" s="25"/>
      <c r="AA122" s="25"/>
      <c r="AB122" s="25"/>
      <c r="AC122" s="25"/>
      <c r="AD122" s="25"/>
      <c r="AE122" s="25"/>
      <c r="AF122" s="36"/>
      <c r="AG122" s="25"/>
      <c r="AH122" s="25"/>
      <c r="AI122" s="25"/>
      <c r="AJ122" s="25"/>
      <c r="AK122" s="25"/>
      <c r="AL122" s="25"/>
      <c r="AM122" s="25"/>
      <c r="AN122" s="25"/>
      <c r="AO122" s="25"/>
      <c r="AP122" s="25"/>
      <c r="AQ122" s="25"/>
      <c r="AR122" s="25"/>
      <c r="AS122" s="25"/>
      <c r="AT122" s="36"/>
      <c r="AU122" s="25"/>
      <c r="AV122" s="25"/>
      <c r="AW122" s="25"/>
      <c r="AX122" s="25"/>
      <c r="AY122" s="25"/>
      <c r="AZ122" s="25"/>
      <c r="BA122" s="25"/>
      <c r="BB122" s="25"/>
      <c r="BC122" s="25"/>
      <c r="BD122" s="25"/>
      <c r="BE122" s="25"/>
      <c r="BF122" s="25"/>
      <c r="BG122" s="25"/>
      <c r="BH122" s="36"/>
      <c r="BI122" s="25"/>
      <c r="BJ122" s="25"/>
      <c r="BK122" s="25"/>
      <c r="BL122" s="25"/>
      <c r="BM122" s="25"/>
      <c r="BN122" s="25"/>
      <c r="BO122" s="25"/>
      <c r="BP122" s="25"/>
      <c r="BQ122" s="25"/>
      <c r="BR122" s="25"/>
      <c r="BS122" s="25"/>
      <c r="BT122" s="25"/>
      <c r="BU122" s="25"/>
      <c r="BV122" s="36"/>
      <c r="BW122" s="25"/>
      <c r="BX122" s="25"/>
      <c r="BY122" s="25"/>
      <c r="BZ122" s="25"/>
      <c r="CA122" s="25"/>
      <c r="CB122" s="25"/>
      <c r="CC122" s="25"/>
      <c r="CD122" s="25"/>
      <c r="CE122" s="25"/>
      <c r="CF122" s="25"/>
      <c r="CG122" s="25"/>
      <c r="CH122" s="25"/>
      <c r="CI122" s="25"/>
      <c r="CJ122" s="36"/>
      <c r="CK122" s="25"/>
      <c r="CL122" s="25"/>
      <c r="CM122" s="25"/>
      <c r="CN122" s="25"/>
      <c r="CO122" s="25"/>
      <c r="CP122" s="25"/>
      <c r="CQ122" s="25"/>
      <c r="CR122" s="25"/>
      <c r="CS122" s="25"/>
      <c r="CT122" s="25"/>
      <c r="CX122" s="35"/>
      <c r="DG122" s="25"/>
      <c r="DH122" s="25"/>
      <c r="DL122" s="35"/>
      <c r="DU122" s="25"/>
      <c r="DV122" s="25"/>
      <c r="DZ122" s="35"/>
      <c r="EI122" s="25"/>
      <c r="EJ122" s="25"/>
      <c r="EN122" s="35"/>
      <c r="EW122" s="25"/>
      <c r="EX122" s="25"/>
      <c r="FB122" s="35"/>
      <c r="FK122" s="25"/>
      <c r="FL122" s="25"/>
      <c r="FP122" s="35"/>
      <c r="FY122" s="25"/>
      <c r="FZ122" s="25"/>
      <c r="GD122" s="35"/>
      <c r="GM122" s="25"/>
      <c r="GN122" s="25"/>
      <c r="GR122" s="35"/>
      <c r="HA122" s="25"/>
      <c r="HB122" s="25"/>
      <c r="HF122" s="35"/>
      <c r="HO122" s="25"/>
      <c r="HP122" s="25"/>
      <c r="HT122" s="35"/>
      <c r="IC122" s="25"/>
      <c r="ID122" s="25"/>
      <c r="IH122" s="35"/>
      <c r="IQ122" s="25"/>
      <c r="IR122" s="25"/>
      <c r="IV122" s="35"/>
    </row>
    <row r="123" spans="1:256" ht="15">
      <c r="A123" s="137">
        <v>23</v>
      </c>
      <c r="B123" s="186" t="s">
        <v>516</v>
      </c>
      <c r="C123" s="580"/>
      <c r="D123" s="135">
        <v>2</v>
      </c>
      <c r="E123" s="135">
        <v>2</v>
      </c>
      <c r="F123" s="135">
        <v>1</v>
      </c>
      <c r="G123" s="164">
        <f t="shared" si="6"/>
        <v>50</v>
      </c>
      <c r="H123" s="187">
        <v>1</v>
      </c>
      <c r="I123" s="164">
        <f t="shared" si="7"/>
        <v>50</v>
      </c>
      <c r="J123" s="204" t="s">
        <v>1069</v>
      </c>
      <c r="K123" s="166" t="s">
        <v>973</v>
      </c>
      <c r="L123" s="134"/>
      <c r="M123" s="25"/>
      <c r="N123" s="25"/>
      <c r="O123" s="25"/>
      <c r="P123" s="25"/>
      <c r="Q123" s="25"/>
      <c r="R123" s="36"/>
      <c r="S123" s="25"/>
      <c r="T123" s="25"/>
      <c r="U123" s="25"/>
      <c r="V123" s="25"/>
      <c r="W123" s="25"/>
      <c r="X123" s="25"/>
      <c r="Y123" s="25"/>
      <c r="Z123" s="25"/>
      <c r="AA123" s="25"/>
      <c r="AB123" s="25"/>
      <c r="AC123" s="25"/>
      <c r="AD123" s="25"/>
      <c r="AE123" s="25"/>
      <c r="AF123" s="36"/>
      <c r="AG123" s="25"/>
      <c r="AH123" s="25"/>
      <c r="AI123" s="25"/>
      <c r="AJ123" s="25"/>
      <c r="AK123" s="25"/>
      <c r="AL123" s="25"/>
      <c r="AM123" s="25"/>
      <c r="AN123" s="25"/>
      <c r="AO123" s="25"/>
      <c r="AP123" s="25"/>
      <c r="AQ123" s="25"/>
      <c r="AR123" s="25"/>
      <c r="AS123" s="25"/>
      <c r="AT123" s="36"/>
      <c r="AU123" s="25"/>
      <c r="AV123" s="25"/>
      <c r="AW123" s="25"/>
      <c r="AX123" s="25"/>
      <c r="AY123" s="25"/>
      <c r="AZ123" s="25"/>
      <c r="BA123" s="25"/>
      <c r="BB123" s="25"/>
      <c r="BC123" s="25"/>
      <c r="BD123" s="25"/>
      <c r="BE123" s="25"/>
      <c r="BF123" s="25"/>
      <c r="BG123" s="25"/>
      <c r="BH123" s="36"/>
      <c r="BI123" s="25"/>
      <c r="BJ123" s="25"/>
      <c r="BK123" s="25"/>
      <c r="BL123" s="25"/>
      <c r="BM123" s="25"/>
      <c r="BN123" s="25"/>
      <c r="BO123" s="25"/>
      <c r="BP123" s="25"/>
      <c r="BQ123" s="25"/>
      <c r="BR123" s="25"/>
      <c r="BS123" s="25"/>
      <c r="BT123" s="25"/>
      <c r="BU123" s="25"/>
      <c r="BV123" s="36"/>
      <c r="BW123" s="25"/>
      <c r="BX123" s="25"/>
      <c r="BY123" s="25"/>
      <c r="BZ123" s="25"/>
      <c r="CA123" s="25"/>
      <c r="CB123" s="25"/>
      <c r="CC123" s="25"/>
      <c r="CD123" s="25"/>
      <c r="CE123" s="25"/>
      <c r="CF123" s="25"/>
      <c r="CG123" s="25"/>
      <c r="CH123" s="25"/>
      <c r="CI123" s="25"/>
      <c r="CJ123" s="36"/>
      <c r="CK123" s="25"/>
      <c r="CL123" s="25"/>
      <c r="CM123" s="25"/>
      <c r="CN123" s="25"/>
      <c r="CO123" s="25"/>
      <c r="CP123" s="25"/>
      <c r="CQ123" s="25"/>
      <c r="CR123" s="25"/>
      <c r="CS123" s="25"/>
      <c r="CT123" s="25"/>
      <c r="CX123" s="35"/>
      <c r="DG123" s="25"/>
      <c r="DH123" s="25"/>
      <c r="DL123" s="35"/>
      <c r="DU123" s="25"/>
      <c r="DV123" s="25"/>
      <c r="DZ123" s="35"/>
      <c r="EI123" s="25"/>
      <c r="EJ123" s="25"/>
      <c r="EN123" s="35"/>
      <c r="EW123" s="25"/>
      <c r="EX123" s="25"/>
      <c r="FB123" s="35"/>
      <c r="FK123" s="25"/>
      <c r="FL123" s="25"/>
      <c r="FP123" s="35"/>
      <c r="FY123" s="25"/>
      <c r="FZ123" s="25"/>
      <c r="GD123" s="35"/>
      <c r="GM123" s="25"/>
      <c r="GN123" s="25"/>
      <c r="GR123" s="35"/>
      <c r="HA123" s="25"/>
      <c r="HB123" s="25"/>
      <c r="HF123" s="35"/>
      <c r="HO123" s="25"/>
      <c r="HP123" s="25"/>
      <c r="HT123" s="35"/>
      <c r="IC123" s="25"/>
      <c r="ID123" s="25"/>
      <c r="IH123" s="35"/>
      <c r="IQ123" s="25"/>
      <c r="IR123" s="25"/>
      <c r="IV123" s="35"/>
    </row>
    <row r="124" spans="1:256" ht="15">
      <c r="A124" s="137">
        <v>24</v>
      </c>
      <c r="B124" s="186" t="s">
        <v>284</v>
      </c>
      <c r="C124" s="580"/>
      <c r="D124" s="135">
        <v>8</v>
      </c>
      <c r="E124" s="135">
        <v>8</v>
      </c>
      <c r="F124" s="135">
        <v>7</v>
      </c>
      <c r="G124" s="164">
        <f t="shared" si="6"/>
        <v>87.5</v>
      </c>
      <c r="H124" s="187">
        <v>4</v>
      </c>
      <c r="I124" s="164">
        <f t="shared" si="7"/>
        <v>50</v>
      </c>
      <c r="J124" s="204" t="s">
        <v>733</v>
      </c>
      <c r="K124" s="166" t="s">
        <v>982</v>
      </c>
      <c r="L124" s="134"/>
      <c r="M124" s="25"/>
      <c r="N124" s="25"/>
      <c r="O124" s="25"/>
      <c r="P124" s="25"/>
      <c r="Q124" s="25"/>
      <c r="R124" s="36"/>
      <c r="S124" s="25"/>
      <c r="T124" s="25"/>
      <c r="U124" s="25"/>
      <c r="V124" s="25"/>
      <c r="W124" s="25"/>
      <c r="X124" s="25"/>
      <c r="Y124" s="25"/>
      <c r="Z124" s="25"/>
      <c r="AA124" s="25"/>
      <c r="AB124" s="25"/>
      <c r="AC124" s="25"/>
      <c r="AD124" s="25"/>
      <c r="AE124" s="25"/>
      <c r="AF124" s="36"/>
      <c r="AG124" s="25"/>
      <c r="AH124" s="25"/>
      <c r="AI124" s="25"/>
      <c r="AJ124" s="25"/>
      <c r="AK124" s="25"/>
      <c r="AL124" s="25"/>
      <c r="AM124" s="25"/>
      <c r="AN124" s="25"/>
      <c r="AO124" s="25"/>
      <c r="AP124" s="25"/>
      <c r="AQ124" s="25"/>
      <c r="AR124" s="25"/>
      <c r="AS124" s="25"/>
      <c r="AT124" s="36"/>
      <c r="AU124" s="25"/>
      <c r="AV124" s="25"/>
      <c r="AW124" s="25"/>
      <c r="AX124" s="25"/>
      <c r="AY124" s="25"/>
      <c r="AZ124" s="25"/>
      <c r="BA124" s="25"/>
      <c r="BB124" s="25"/>
      <c r="BC124" s="25"/>
      <c r="BD124" s="25"/>
      <c r="BE124" s="25"/>
      <c r="BF124" s="25"/>
      <c r="BG124" s="25"/>
      <c r="BH124" s="36"/>
      <c r="BI124" s="25"/>
      <c r="BJ124" s="25"/>
      <c r="BK124" s="25"/>
      <c r="BL124" s="25"/>
      <c r="BM124" s="25"/>
      <c r="BN124" s="25"/>
      <c r="BO124" s="25"/>
      <c r="BP124" s="25"/>
      <c r="BQ124" s="25"/>
      <c r="BR124" s="25"/>
      <c r="BS124" s="25"/>
      <c r="BT124" s="25"/>
      <c r="BU124" s="25"/>
      <c r="BV124" s="36"/>
      <c r="BW124" s="25"/>
      <c r="BX124" s="25"/>
      <c r="BY124" s="25"/>
      <c r="BZ124" s="25"/>
      <c r="CA124" s="25"/>
      <c r="CB124" s="25"/>
      <c r="CC124" s="25"/>
      <c r="CD124" s="25"/>
      <c r="CE124" s="25"/>
      <c r="CF124" s="25"/>
      <c r="CG124" s="25"/>
      <c r="CH124" s="25"/>
      <c r="CI124" s="25"/>
      <c r="CJ124" s="36"/>
      <c r="CK124" s="25"/>
      <c r="CL124" s="25"/>
      <c r="CM124" s="25"/>
      <c r="CN124" s="25"/>
      <c r="CO124" s="25"/>
      <c r="CP124" s="25"/>
      <c r="CQ124" s="25"/>
      <c r="CR124" s="25"/>
      <c r="CS124" s="25"/>
      <c r="CT124" s="25"/>
      <c r="CX124" s="35"/>
      <c r="DG124" s="25"/>
      <c r="DH124" s="25"/>
      <c r="DL124" s="35"/>
      <c r="DU124" s="25"/>
      <c r="DV124" s="25"/>
      <c r="DZ124" s="35"/>
      <c r="EI124" s="25"/>
      <c r="EJ124" s="25"/>
      <c r="EN124" s="35"/>
      <c r="EW124" s="25"/>
      <c r="EX124" s="25"/>
      <c r="FB124" s="35"/>
      <c r="FK124" s="25"/>
      <c r="FL124" s="25"/>
      <c r="FP124" s="35"/>
      <c r="FY124" s="25"/>
      <c r="FZ124" s="25"/>
      <c r="GD124" s="35"/>
      <c r="GM124" s="25"/>
      <c r="GN124" s="25"/>
      <c r="GR124" s="35"/>
      <c r="HA124" s="25"/>
      <c r="HB124" s="25"/>
      <c r="HF124" s="35"/>
      <c r="HO124" s="25"/>
      <c r="HP124" s="25"/>
      <c r="HT124" s="35"/>
      <c r="IC124" s="25"/>
      <c r="ID124" s="25"/>
      <c r="IH124" s="35"/>
      <c r="IQ124" s="25"/>
      <c r="IR124" s="25"/>
      <c r="IV124" s="35"/>
    </row>
    <row r="125" spans="1:256" ht="15">
      <c r="A125" s="137">
        <v>25</v>
      </c>
      <c r="B125" s="186" t="s">
        <v>989</v>
      </c>
      <c r="C125" s="580"/>
      <c r="D125" s="135">
        <v>5</v>
      </c>
      <c r="E125" s="135">
        <v>4</v>
      </c>
      <c r="F125" s="135">
        <v>4</v>
      </c>
      <c r="G125" s="164">
        <f t="shared" si="6"/>
        <v>100</v>
      </c>
      <c r="H125" s="187">
        <v>2</v>
      </c>
      <c r="I125" s="164">
        <f t="shared" si="7"/>
        <v>50</v>
      </c>
      <c r="J125" s="189" t="s">
        <v>1058</v>
      </c>
      <c r="K125" s="115" t="s">
        <v>919</v>
      </c>
      <c r="L125" s="134"/>
      <c r="M125" s="25"/>
      <c r="N125" s="25"/>
      <c r="O125" s="25"/>
      <c r="P125" s="25"/>
      <c r="Q125" s="25"/>
      <c r="R125" s="36"/>
      <c r="S125" s="25"/>
      <c r="T125" s="25"/>
      <c r="U125" s="25"/>
      <c r="V125" s="25"/>
      <c r="W125" s="25"/>
      <c r="X125" s="25"/>
      <c r="Y125" s="25"/>
      <c r="Z125" s="25"/>
      <c r="AA125" s="25"/>
      <c r="AB125" s="25"/>
      <c r="AC125" s="25"/>
      <c r="AD125" s="25"/>
      <c r="AE125" s="25"/>
      <c r="AF125" s="36"/>
      <c r="AG125" s="25"/>
      <c r="AH125" s="25"/>
      <c r="AI125" s="25"/>
      <c r="AJ125" s="25"/>
      <c r="AK125" s="25"/>
      <c r="AL125" s="25"/>
      <c r="AM125" s="25"/>
      <c r="AN125" s="25"/>
      <c r="AO125" s="25"/>
      <c r="AP125" s="25"/>
      <c r="AQ125" s="25"/>
      <c r="AR125" s="25"/>
      <c r="AS125" s="25"/>
      <c r="AT125" s="36"/>
      <c r="AU125" s="25"/>
      <c r="AV125" s="25"/>
      <c r="AW125" s="25"/>
      <c r="AX125" s="25"/>
      <c r="AY125" s="25"/>
      <c r="AZ125" s="25"/>
      <c r="BA125" s="25"/>
      <c r="BB125" s="25"/>
      <c r="BC125" s="25"/>
      <c r="BD125" s="25"/>
      <c r="BE125" s="25"/>
      <c r="BF125" s="25"/>
      <c r="BG125" s="25"/>
      <c r="BH125" s="36"/>
      <c r="BI125" s="25"/>
      <c r="BJ125" s="25"/>
      <c r="BK125" s="25"/>
      <c r="BL125" s="25"/>
      <c r="BM125" s="25"/>
      <c r="BN125" s="25"/>
      <c r="BO125" s="25"/>
      <c r="BP125" s="25"/>
      <c r="BQ125" s="25"/>
      <c r="BR125" s="25"/>
      <c r="BS125" s="25"/>
      <c r="BT125" s="25"/>
      <c r="BU125" s="25"/>
      <c r="BV125" s="36"/>
      <c r="BW125" s="25"/>
      <c r="BX125" s="25"/>
      <c r="BY125" s="25"/>
      <c r="BZ125" s="25"/>
      <c r="CA125" s="25"/>
      <c r="CB125" s="25"/>
      <c r="CC125" s="25"/>
      <c r="CD125" s="25"/>
      <c r="CE125" s="25"/>
      <c r="CF125" s="25"/>
      <c r="CG125" s="25"/>
      <c r="CH125" s="25"/>
      <c r="CI125" s="25"/>
      <c r="CJ125" s="36"/>
      <c r="CK125" s="25"/>
      <c r="CL125" s="25"/>
      <c r="CM125" s="25"/>
      <c r="CN125" s="25"/>
      <c r="CO125" s="25"/>
      <c r="CP125" s="25"/>
      <c r="CQ125" s="25"/>
      <c r="CR125" s="25"/>
      <c r="CS125" s="25"/>
      <c r="CT125" s="25"/>
      <c r="CX125" s="35"/>
      <c r="DG125" s="25"/>
      <c r="DH125" s="25"/>
      <c r="DL125" s="35"/>
      <c r="DU125" s="25"/>
      <c r="DV125" s="25"/>
      <c r="DZ125" s="35"/>
      <c r="EI125" s="25"/>
      <c r="EJ125" s="25"/>
      <c r="EN125" s="35"/>
      <c r="EW125" s="25"/>
      <c r="EX125" s="25"/>
      <c r="FB125" s="35"/>
      <c r="FK125" s="25"/>
      <c r="FL125" s="25"/>
      <c r="FP125" s="35"/>
      <c r="FY125" s="25"/>
      <c r="FZ125" s="25"/>
      <c r="GD125" s="35"/>
      <c r="GM125" s="25"/>
      <c r="GN125" s="25"/>
      <c r="GR125" s="35"/>
      <c r="HA125" s="25"/>
      <c r="HB125" s="25"/>
      <c r="HF125" s="35"/>
      <c r="HO125" s="25"/>
      <c r="HP125" s="25"/>
      <c r="HT125" s="35"/>
      <c r="IC125" s="25"/>
      <c r="ID125" s="25"/>
      <c r="IH125" s="35"/>
      <c r="IQ125" s="25"/>
      <c r="IR125" s="25"/>
      <c r="IV125" s="35"/>
    </row>
    <row r="126" spans="1:256" ht="15.75" thickBot="1">
      <c r="A126" s="192" t="s">
        <v>782</v>
      </c>
      <c r="B126" s="213"/>
      <c r="C126" s="581"/>
      <c r="D126" s="194">
        <f>SUM(D101:D125)</f>
        <v>222</v>
      </c>
      <c r="E126" s="194">
        <f>SUM(E101:E125)</f>
        <v>218</v>
      </c>
      <c r="F126" s="194">
        <f>SUM(F101:F125)</f>
        <v>193</v>
      </c>
      <c r="G126" s="164">
        <f t="shared" si="6"/>
        <v>88.53211009174312</v>
      </c>
      <c r="H126" s="195">
        <f>SUM(H101:H125)</f>
        <v>78</v>
      </c>
      <c r="I126" s="164">
        <f t="shared" si="7"/>
        <v>35.77981651376147</v>
      </c>
      <c r="J126" s="194"/>
      <c r="K126" s="191"/>
      <c r="L126" s="134"/>
      <c r="M126" s="25"/>
      <c r="N126" s="25"/>
      <c r="O126" s="25"/>
      <c r="P126" s="25"/>
      <c r="Q126" s="25"/>
      <c r="R126" s="36"/>
      <c r="S126" s="25"/>
      <c r="T126" s="25"/>
      <c r="U126" s="25"/>
      <c r="V126" s="25"/>
      <c r="W126" s="25"/>
      <c r="X126" s="25"/>
      <c r="Y126" s="25"/>
      <c r="Z126" s="25"/>
      <c r="AA126" s="25"/>
      <c r="AB126" s="25"/>
      <c r="AC126" s="25"/>
      <c r="AD126" s="25"/>
      <c r="AE126" s="25"/>
      <c r="AF126" s="36"/>
      <c r="AG126" s="25"/>
      <c r="AH126" s="25"/>
      <c r="AI126" s="25"/>
      <c r="AJ126" s="25"/>
      <c r="AK126" s="25"/>
      <c r="AL126" s="25"/>
      <c r="AM126" s="25"/>
      <c r="AN126" s="25"/>
      <c r="AO126" s="25"/>
      <c r="AP126" s="25"/>
      <c r="AQ126" s="25"/>
      <c r="AR126" s="25"/>
      <c r="AS126" s="25"/>
      <c r="AT126" s="36"/>
      <c r="AU126" s="25"/>
      <c r="AV126" s="25"/>
      <c r="AW126" s="25"/>
      <c r="AX126" s="25"/>
      <c r="AY126" s="25"/>
      <c r="AZ126" s="25"/>
      <c r="BA126" s="25"/>
      <c r="BB126" s="25"/>
      <c r="BC126" s="25"/>
      <c r="BD126" s="25"/>
      <c r="BE126" s="25"/>
      <c r="BF126" s="25"/>
      <c r="BG126" s="25"/>
      <c r="BH126" s="36"/>
      <c r="BI126" s="25"/>
      <c r="BJ126" s="25"/>
      <c r="BK126" s="25"/>
      <c r="BL126" s="25"/>
      <c r="BM126" s="25"/>
      <c r="BN126" s="25"/>
      <c r="BO126" s="25"/>
      <c r="BP126" s="25"/>
      <c r="BQ126" s="25"/>
      <c r="BR126" s="25"/>
      <c r="BS126" s="25"/>
      <c r="BT126" s="25"/>
      <c r="BU126" s="25"/>
      <c r="BV126" s="36"/>
      <c r="BW126" s="25"/>
      <c r="BX126" s="25"/>
      <c r="BY126" s="25"/>
      <c r="BZ126" s="25"/>
      <c r="CA126" s="25"/>
      <c r="CB126" s="25"/>
      <c r="CC126" s="25"/>
      <c r="CD126" s="25"/>
      <c r="CE126" s="25"/>
      <c r="CF126" s="25"/>
      <c r="CG126" s="25"/>
      <c r="CH126" s="25"/>
      <c r="CI126" s="25"/>
      <c r="CJ126" s="36"/>
      <c r="CK126" s="25"/>
      <c r="CL126" s="25"/>
      <c r="CM126" s="25"/>
      <c r="CN126" s="25"/>
      <c r="CO126" s="25"/>
      <c r="CP126" s="25"/>
      <c r="CQ126" s="25"/>
      <c r="CR126" s="25"/>
      <c r="CS126" s="25"/>
      <c r="CT126" s="25"/>
      <c r="CX126" s="35"/>
      <c r="DG126" s="25"/>
      <c r="DH126" s="25"/>
      <c r="DL126" s="35"/>
      <c r="DU126" s="25"/>
      <c r="DV126" s="25"/>
      <c r="DZ126" s="35"/>
      <c r="EI126" s="25"/>
      <c r="EJ126" s="25"/>
      <c r="EN126" s="35"/>
      <c r="EW126" s="25"/>
      <c r="EX126" s="25"/>
      <c r="FB126" s="35"/>
      <c r="FK126" s="25"/>
      <c r="FL126" s="25"/>
      <c r="FP126" s="35"/>
      <c r="FY126" s="25"/>
      <c r="FZ126" s="25"/>
      <c r="GD126" s="35"/>
      <c r="GM126" s="25"/>
      <c r="GN126" s="25"/>
      <c r="GR126" s="35"/>
      <c r="HA126" s="25"/>
      <c r="HB126" s="25"/>
      <c r="HF126" s="35"/>
      <c r="HO126" s="25"/>
      <c r="HP126" s="25"/>
      <c r="HT126" s="35"/>
      <c r="IC126" s="25"/>
      <c r="ID126" s="25"/>
      <c r="IH126" s="35"/>
      <c r="IQ126" s="25"/>
      <c r="IR126" s="25"/>
      <c r="IV126" s="35"/>
    </row>
    <row r="127" spans="1:256" ht="15" customHeight="1">
      <c r="A127" s="626" t="s">
        <v>907</v>
      </c>
      <c r="B127" s="627"/>
      <c r="C127" s="627"/>
      <c r="D127" s="627"/>
      <c r="E127" s="627"/>
      <c r="F127" s="627"/>
      <c r="G127" s="627"/>
      <c r="H127" s="627"/>
      <c r="I127" s="627"/>
      <c r="J127" s="627"/>
      <c r="K127" s="628"/>
      <c r="L127" s="134"/>
      <c r="M127" s="25"/>
      <c r="N127" s="25"/>
      <c r="O127" s="25"/>
      <c r="P127" s="25"/>
      <c r="Q127" s="25"/>
      <c r="R127" s="36"/>
      <c r="S127" s="25"/>
      <c r="T127" s="25"/>
      <c r="U127" s="25"/>
      <c r="V127" s="25"/>
      <c r="W127" s="25"/>
      <c r="X127" s="25"/>
      <c r="Y127" s="25"/>
      <c r="Z127" s="25"/>
      <c r="AA127" s="25"/>
      <c r="AB127" s="25"/>
      <c r="AC127" s="25"/>
      <c r="AD127" s="25"/>
      <c r="AE127" s="25"/>
      <c r="AF127" s="36"/>
      <c r="AG127" s="25"/>
      <c r="AH127" s="25"/>
      <c r="AI127" s="25"/>
      <c r="AJ127" s="25"/>
      <c r="AK127" s="25"/>
      <c r="AL127" s="25"/>
      <c r="AM127" s="25"/>
      <c r="AN127" s="25"/>
      <c r="AO127" s="25"/>
      <c r="AP127" s="25"/>
      <c r="AQ127" s="25"/>
      <c r="AR127" s="25"/>
      <c r="AS127" s="25"/>
      <c r="AT127" s="36"/>
      <c r="AU127" s="25"/>
      <c r="AV127" s="25"/>
      <c r="AW127" s="25"/>
      <c r="AX127" s="25"/>
      <c r="AY127" s="25"/>
      <c r="AZ127" s="25"/>
      <c r="BA127" s="25"/>
      <c r="BB127" s="25"/>
      <c r="BC127" s="25"/>
      <c r="BD127" s="25"/>
      <c r="BE127" s="25"/>
      <c r="BF127" s="25"/>
      <c r="BG127" s="25"/>
      <c r="BH127" s="36"/>
      <c r="BI127" s="25"/>
      <c r="BJ127" s="25"/>
      <c r="BK127" s="25"/>
      <c r="BL127" s="25"/>
      <c r="BM127" s="25"/>
      <c r="BN127" s="25"/>
      <c r="BO127" s="25"/>
      <c r="BP127" s="25"/>
      <c r="BQ127" s="25"/>
      <c r="BR127" s="25"/>
      <c r="BS127" s="25"/>
      <c r="BT127" s="25"/>
      <c r="BU127" s="25"/>
      <c r="BV127" s="36"/>
      <c r="BW127" s="25"/>
      <c r="BX127" s="25"/>
      <c r="BY127" s="25"/>
      <c r="BZ127" s="25"/>
      <c r="CA127" s="25"/>
      <c r="CB127" s="25"/>
      <c r="CC127" s="25"/>
      <c r="CD127" s="25"/>
      <c r="CE127" s="25"/>
      <c r="CF127" s="25"/>
      <c r="CG127" s="25"/>
      <c r="CH127" s="25"/>
      <c r="CI127" s="25"/>
      <c r="CJ127" s="36"/>
      <c r="CK127" s="25"/>
      <c r="CL127" s="25"/>
      <c r="CM127" s="25"/>
      <c r="CN127" s="25"/>
      <c r="CO127" s="25"/>
      <c r="CP127" s="25"/>
      <c r="CQ127" s="25"/>
      <c r="CR127" s="25"/>
      <c r="CS127" s="25"/>
      <c r="CT127" s="25"/>
      <c r="CX127" s="35"/>
      <c r="DG127" s="25"/>
      <c r="DH127" s="25"/>
      <c r="DL127" s="35"/>
      <c r="DU127" s="25"/>
      <c r="DV127" s="25"/>
      <c r="DZ127" s="35"/>
      <c r="EI127" s="25"/>
      <c r="EJ127" s="25"/>
      <c r="EN127" s="35"/>
      <c r="EW127" s="25"/>
      <c r="EX127" s="25"/>
      <c r="FB127" s="35"/>
      <c r="FK127" s="25"/>
      <c r="FL127" s="25"/>
      <c r="FP127" s="35"/>
      <c r="FY127" s="25"/>
      <c r="FZ127" s="25"/>
      <c r="GD127" s="35"/>
      <c r="GM127" s="25"/>
      <c r="GN127" s="25"/>
      <c r="GR127" s="35"/>
      <c r="HA127" s="25"/>
      <c r="HB127" s="25"/>
      <c r="HF127" s="35"/>
      <c r="HO127" s="25"/>
      <c r="HP127" s="25"/>
      <c r="HT127" s="35"/>
      <c r="IC127" s="25"/>
      <c r="ID127" s="25"/>
      <c r="IH127" s="35"/>
      <c r="IQ127" s="25"/>
      <c r="IR127" s="25"/>
      <c r="IV127" s="35"/>
    </row>
    <row r="128" spans="1:256" ht="15" customHeight="1">
      <c r="A128" s="548" t="s">
        <v>61</v>
      </c>
      <c r="B128" s="549" t="s">
        <v>77</v>
      </c>
      <c r="C128" s="550" t="s">
        <v>37</v>
      </c>
      <c r="D128" s="553" t="s">
        <v>908</v>
      </c>
      <c r="E128" s="553" t="s">
        <v>909</v>
      </c>
      <c r="F128" s="549" t="s">
        <v>743</v>
      </c>
      <c r="G128" s="549"/>
      <c r="H128" s="634" t="s">
        <v>744</v>
      </c>
      <c r="I128" s="635"/>
      <c r="J128" s="549" t="s">
        <v>910</v>
      </c>
      <c r="K128" s="566" t="s">
        <v>911</v>
      </c>
      <c r="L128" s="134"/>
      <c r="M128" s="25"/>
      <c r="N128" s="25"/>
      <c r="O128" s="25"/>
      <c r="P128" s="25"/>
      <c r="Q128" s="25"/>
      <c r="R128" s="36"/>
      <c r="S128" s="25"/>
      <c r="T128" s="25"/>
      <c r="U128" s="25"/>
      <c r="V128" s="25"/>
      <c r="W128" s="25"/>
      <c r="X128" s="25"/>
      <c r="Y128" s="25"/>
      <c r="Z128" s="25"/>
      <c r="AA128" s="25"/>
      <c r="AB128" s="25"/>
      <c r="AC128" s="25"/>
      <c r="AD128" s="25"/>
      <c r="AE128" s="25"/>
      <c r="AF128" s="36"/>
      <c r="AG128" s="25"/>
      <c r="AH128" s="25"/>
      <c r="AI128" s="25"/>
      <c r="AJ128" s="25"/>
      <c r="AK128" s="25"/>
      <c r="AL128" s="25"/>
      <c r="AM128" s="25"/>
      <c r="AN128" s="25"/>
      <c r="AO128" s="25"/>
      <c r="AP128" s="25"/>
      <c r="AQ128" s="25"/>
      <c r="AR128" s="25"/>
      <c r="AS128" s="25"/>
      <c r="AT128" s="36"/>
      <c r="AU128" s="25"/>
      <c r="AV128" s="25"/>
      <c r="AW128" s="25"/>
      <c r="AX128" s="25"/>
      <c r="AY128" s="25"/>
      <c r="AZ128" s="25"/>
      <c r="BA128" s="25"/>
      <c r="BB128" s="25"/>
      <c r="BC128" s="25"/>
      <c r="BD128" s="25"/>
      <c r="BE128" s="25"/>
      <c r="BF128" s="25"/>
      <c r="BG128" s="25"/>
      <c r="BH128" s="36"/>
      <c r="BI128" s="25"/>
      <c r="BJ128" s="25"/>
      <c r="BK128" s="25"/>
      <c r="BL128" s="25"/>
      <c r="BM128" s="25"/>
      <c r="BN128" s="25"/>
      <c r="BO128" s="25"/>
      <c r="BP128" s="25"/>
      <c r="BQ128" s="25"/>
      <c r="BR128" s="25"/>
      <c r="BS128" s="25"/>
      <c r="BT128" s="25"/>
      <c r="BU128" s="25"/>
      <c r="BV128" s="36"/>
      <c r="BW128" s="25"/>
      <c r="BX128" s="25"/>
      <c r="BY128" s="25"/>
      <c r="BZ128" s="25"/>
      <c r="CA128" s="25"/>
      <c r="CB128" s="25"/>
      <c r="CC128" s="25"/>
      <c r="CD128" s="25"/>
      <c r="CE128" s="25"/>
      <c r="CF128" s="25"/>
      <c r="CG128" s="25"/>
      <c r="CH128" s="25"/>
      <c r="CI128" s="25"/>
      <c r="CJ128" s="36"/>
      <c r="CK128" s="25"/>
      <c r="CL128" s="25"/>
      <c r="CM128" s="25"/>
      <c r="CN128" s="25"/>
      <c r="CO128" s="25"/>
      <c r="CP128" s="25"/>
      <c r="CQ128" s="25"/>
      <c r="CR128" s="25"/>
      <c r="CS128" s="25"/>
      <c r="CT128" s="25"/>
      <c r="CX128" s="35"/>
      <c r="DG128" s="25"/>
      <c r="DH128" s="25"/>
      <c r="DL128" s="35"/>
      <c r="DU128" s="25"/>
      <c r="DV128" s="25"/>
      <c r="DZ128" s="35"/>
      <c r="EI128" s="25"/>
      <c r="EJ128" s="25"/>
      <c r="EN128" s="35"/>
      <c r="EW128" s="25"/>
      <c r="EX128" s="25"/>
      <c r="FB128" s="35"/>
      <c r="FK128" s="25"/>
      <c r="FL128" s="25"/>
      <c r="FP128" s="35"/>
      <c r="FY128" s="25"/>
      <c r="FZ128" s="25"/>
      <c r="GD128" s="35"/>
      <c r="GM128" s="25"/>
      <c r="GN128" s="25"/>
      <c r="GR128" s="35"/>
      <c r="HA128" s="25"/>
      <c r="HB128" s="25"/>
      <c r="HF128" s="35"/>
      <c r="HO128" s="25"/>
      <c r="HP128" s="25"/>
      <c r="HT128" s="35"/>
      <c r="IC128" s="25"/>
      <c r="ID128" s="25"/>
      <c r="IH128" s="35"/>
      <c r="IQ128" s="25"/>
      <c r="IR128" s="25"/>
      <c r="IV128" s="35"/>
    </row>
    <row r="129" spans="1:256" ht="15">
      <c r="A129" s="548"/>
      <c r="B129" s="549"/>
      <c r="C129" s="551"/>
      <c r="D129" s="553"/>
      <c r="E129" s="553"/>
      <c r="F129" s="549"/>
      <c r="G129" s="549"/>
      <c r="H129" s="636"/>
      <c r="I129" s="637"/>
      <c r="J129" s="549"/>
      <c r="K129" s="619"/>
      <c r="L129" s="134"/>
      <c r="M129" s="25"/>
      <c r="N129" s="25"/>
      <c r="O129" s="25"/>
      <c r="P129" s="25"/>
      <c r="Q129" s="25"/>
      <c r="R129" s="36"/>
      <c r="S129" s="25"/>
      <c r="T129" s="25"/>
      <c r="U129" s="25"/>
      <c r="V129" s="25"/>
      <c r="W129" s="25"/>
      <c r="X129" s="25"/>
      <c r="Y129" s="25"/>
      <c r="Z129" s="25"/>
      <c r="AA129" s="25"/>
      <c r="AB129" s="25"/>
      <c r="AC129" s="25"/>
      <c r="AD129" s="25"/>
      <c r="AE129" s="25"/>
      <c r="AF129" s="36"/>
      <c r="AG129" s="25"/>
      <c r="AH129" s="25"/>
      <c r="AI129" s="25"/>
      <c r="AJ129" s="25"/>
      <c r="AK129" s="25"/>
      <c r="AL129" s="25"/>
      <c r="AM129" s="25"/>
      <c r="AN129" s="25"/>
      <c r="AO129" s="25"/>
      <c r="AP129" s="25"/>
      <c r="AQ129" s="25"/>
      <c r="AR129" s="25"/>
      <c r="AS129" s="25"/>
      <c r="AT129" s="36"/>
      <c r="AU129" s="25"/>
      <c r="AV129" s="25"/>
      <c r="AW129" s="25"/>
      <c r="AX129" s="25"/>
      <c r="AY129" s="25"/>
      <c r="AZ129" s="25"/>
      <c r="BA129" s="25"/>
      <c r="BB129" s="25"/>
      <c r="BC129" s="25"/>
      <c r="BD129" s="25"/>
      <c r="BE129" s="25"/>
      <c r="BF129" s="25"/>
      <c r="BG129" s="25"/>
      <c r="BH129" s="36"/>
      <c r="BI129" s="25"/>
      <c r="BJ129" s="25"/>
      <c r="BK129" s="25"/>
      <c r="BL129" s="25"/>
      <c r="BM129" s="25"/>
      <c r="BN129" s="25"/>
      <c r="BO129" s="25"/>
      <c r="BP129" s="25"/>
      <c r="BQ129" s="25"/>
      <c r="BR129" s="25"/>
      <c r="BS129" s="25"/>
      <c r="BT129" s="25"/>
      <c r="BU129" s="25"/>
      <c r="BV129" s="36"/>
      <c r="BW129" s="25"/>
      <c r="BX129" s="25"/>
      <c r="BY129" s="25"/>
      <c r="BZ129" s="25"/>
      <c r="CA129" s="25"/>
      <c r="CB129" s="25"/>
      <c r="CC129" s="25"/>
      <c r="CD129" s="25"/>
      <c r="CE129" s="25"/>
      <c r="CF129" s="25"/>
      <c r="CG129" s="25"/>
      <c r="CH129" s="25"/>
      <c r="CI129" s="25"/>
      <c r="CJ129" s="36"/>
      <c r="CK129" s="25"/>
      <c r="CL129" s="25"/>
      <c r="CM129" s="25"/>
      <c r="CN129" s="25"/>
      <c r="CO129" s="25"/>
      <c r="CP129" s="25"/>
      <c r="CQ129" s="25"/>
      <c r="CR129" s="25"/>
      <c r="CS129" s="25"/>
      <c r="CT129" s="25"/>
      <c r="CX129" s="35"/>
      <c r="DG129" s="25"/>
      <c r="DH129" s="25"/>
      <c r="DL129" s="35"/>
      <c r="DU129" s="25"/>
      <c r="DV129" s="25"/>
      <c r="DZ129" s="35"/>
      <c r="EI129" s="25"/>
      <c r="EJ129" s="25"/>
      <c r="EN129" s="35"/>
      <c r="EW129" s="25"/>
      <c r="EX129" s="25"/>
      <c r="FB129" s="35"/>
      <c r="FK129" s="25"/>
      <c r="FL129" s="25"/>
      <c r="FP129" s="35"/>
      <c r="FY129" s="25"/>
      <c r="FZ129" s="25"/>
      <c r="GD129" s="35"/>
      <c r="GM129" s="25"/>
      <c r="GN129" s="25"/>
      <c r="GR129" s="35"/>
      <c r="HA129" s="25"/>
      <c r="HB129" s="25"/>
      <c r="HF129" s="35"/>
      <c r="HO129" s="25"/>
      <c r="HP129" s="25"/>
      <c r="HT129" s="35"/>
      <c r="IC129" s="25"/>
      <c r="ID129" s="25"/>
      <c r="IH129" s="35"/>
      <c r="IQ129" s="25"/>
      <c r="IR129" s="25"/>
      <c r="IV129" s="35"/>
    </row>
    <row r="130" spans="1:256" ht="15">
      <c r="A130" s="548"/>
      <c r="B130" s="549"/>
      <c r="C130" s="552"/>
      <c r="D130" s="553"/>
      <c r="E130" s="553"/>
      <c r="F130" s="133" t="s">
        <v>745</v>
      </c>
      <c r="G130" s="133" t="s">
        <v>54</v>
      </c>
      <c r="H130" s="133" t="s">
        <v>745</v>
      </c>
      <c r="I130" s="133" t="s">
        <v>54</v>
      </c>
      <c r="J130" s="549"/>
      <c r="K130" s="620"/>
      <c r="L130" s="134"/>
      <c r="M130" s="25"/>
      <c r="N130" s="25"/>
      <c r="O130" s="25"/>
      <c r="P130" s="25"/>
      <c r="Q130" s="25"/>
      <c r="R130" s="36"/>
      <c r="S130" s="25"/>
      <c r="T130" s="25"/>
      <c r="U130" s="25"/>
      <c r="V130" s="25"/>
      <c r="W130" s="25"/>
      <c r="X130" s="25"/>
      <c r="Y130" s="25"/>
      <c r="Z130" s="25"/>
      <c r="AA130" s="25"/>
      <c r="AB130" s="25"/>
      <c r="AC130" s="25"/>
      <c r="AD130" s="25"/>
      <c r="AE130" s="25"/>
      <c r="AF130" s="36"/>
      <c r="AG130" s="25"/>
      <c r="AH130" s="25"/>
      <c r="AI130" s="25"/>
      <c r="AJ130" s="25"/>
      <c r="AK130" s="25"/>
      <c r="AL130" s="25"/>
      <c r="AM130" s="25"/>
      <c r="AN130" s="25"/>
      <c r="AO130" s="25"/>
      <c r="AP130" s="25"/>
      <c r="AQ130" s="25"/>
      <c r="AR130" s="25"/>
      <c r="AS130" s="25"/>
      <c r="AT130" s="36"/>
      <c r="AU130" s="25"/>
      <c r="AV130" s="25"/>
      <c r="AW130" s="25"/>
      <c r="AX130" s="25"/>
      <c r="AY130" s="25"/>
      <c r="AZ130" s="25"/>
      <c r="BA130" s="25"/>
      <c r="BB130" s="25"/>
      <c r="BC130" s="25"/>
      <c r="BD130" s="25"/>
      <c r="BE130" s="25"/>
      <c r="BF130" s="25"/>
      <c r="BG130" s="25"/>
      <c r="BH130" s="36"/>
      <c r="BI130" s="25"/>
      <c r="BJ130" s="25"/>
      <c r="BK130" s="25"/>
      <c r="BL130" s="25"/>
      <c r="BM130" s="25"/>
      <c r="BN130" s="25"/>
      <c r="BO130" s="25"/>
      <c r="BP130" s="25"/>
      <c r="BQ130" s="25"/>
      <c r="BR130" s="25"/>
      <c r="BS130" s="25"/>
      <c r="BT130" s="25"/>
      <c r="BU130" s="25"/>
      <c r="BV130" s="36"/>
      <c r="BW130" s="25"/>
      <c r="BX130" s="25"/>
      <c r="BY130" s="25"/>
      <c r="BZ130" s="25"/>
      <c r="CA130" s="25"/>
      <c r="CB130" s="25"/>
      <c r="CC130" s="25"/>
      <c r="CD130" s="25"/>
      <c r="CE130" s="25"/>
      <c r="CF130" s="25"/>
      <c r="CG130" s="25"/>
      <c r="CH130" s="25"/>
      <c r="CI130" s="25"/>
      <c r="CJ130" s="36"/>
      <c r="CK130" s="25"/>
      <c r="CL130" s="25"/>
      <c r="CM130" s="25"/>
      <c r="CN130" s="25"/>
      <c r="CO130" s="25"/>
      <c r="CP130" s="25"/>
      <c r="CQ130" s="25"/>
      <c r="CR130" s="25"/>
      <c r="CS130" s="25"/>
      <c r="CT130" s="25"/>
      <c r="CX130" s="35"/>
      <c r="DG130" s="25"/>
      <c r="DH130" s="25"/>
      <c r="DL130" s="35"/>
      <c r="DU130" s="25"/>
      <c r="DV130" s="25"/>
      <c r="DZ130" s="35"/>
      <c r="EI130" s="25"/>
      <c r="EJ130" s="25"/>
      <c r="EN130" s="35"/>
      <c r="EW130" s="25"/>
      <c r="EX130" s="25"/>
      <c r="FB130" s="35"/>
      <c r="FK130" s="25"/>
      <c r="FL130" s="25"/>
      <c r="FP130" s="35"/>
      <c r="FY130" s="25"/>
      <c r="FZ130" s="25"/>
      <c r="GD130" s="35"/>
      <c r="GM130" s="25"/>
      <c r="GN130" s="25"/>
      <c r="GR130" s="35"/>
      <c r="HA130" s="25"/>
      <c r="HB130" s="25"/>
      <c r="HF130" s="35"/>
      <c r="HO130" s="25"/>
      <c r="HP130" s="25"/>
      <c r="HT130" s="35"/>
      <c r="IC130" s="25"/>
      <c r="ID130" s="25"/>
      <c r="IH130" s="35"/>
      <c r="IQ130" s="25"/>
      <c r="IR130" s="25"/>
      <c r="IV130" s="35"/>
    </row>
    <row r="131" spans="1:256" ht="15">
      <c r="A131" s="133" t="s">
        <v>912</v>
      </c>
      <c r="B131" s="163" t="s">
        <v>913</v>
      </c>
      <c r="C131" s="598">
        <v>4</v>
      </c>
      <c r="D131" s="133">
        <v>5</v>
      </c>
      <c r="E131" s="133">
        <v>5</v>
      </c>
      <c r="F131" s="133">
        <v>3</v>
      </c>
      <c r="G131" s="164">
        <f>F131/E131*100</f>
        <v>60</v>
      </c>
      <c r="H131" s="133">
        <v>0</v>
      </c>
      <c r="I131" s="164">
        <f>H131/E131*100</f>
        <v>0</v>
      </c>
      <c r="J131" s="165" t="s">
        <v>914</v>
      </c>
      <c r="K131" s="166" t="s">
        <v>915</v>
      </c>
      <c r="L131" s="134"/>
      <c r="M131" s="25"/>
      <c r="N131" s="25"/>
      <c r="O131" s="25"/>
      <c r="P131" s="25"/>
      <c r="Q131" s="25"/>
      <c r="R131" s="36"/>
      <c r="S131" s="25"/>
      <c r="T131" s="25"/>
      <c r="U131" s="25"/>
      <c r="V131" s="25"/>
      <c r="W131" s="25"/>
      <c r="X131" s="25"/>
      <c r="Y131" s="25"/>
      <c r="Z131" s="25"/>
      <c r="AA131" s="25"/>
      <c r="AB131" s="25"/>
      <c r="AC131" s="25"/>
      <c r="AD131" s="25"/>
      <c r="AE131" s="25"/>
      <c r="AF131" s="36"/>
      <c r="AG131" s="25"/>
      <c r="AH131" s="25"/>
      <c r="AI131" s="25"/>
      <c r="AJ131" s="25"/>
      <c r="AK131" s="25"/>
      <c r="AL131" s="25"/>
      <c r="AM131" s="25"/>
      <c r="AN131" s="25"/>
      <c r="AO131" s="25"/>
      <c r="AP131" s="25"/>
      <c r="AQ131" s="25"/>
      <c r="AR131" s="25"/>
      <c r="AS131" s="25"/>
      <c r="AT131" s="36"/>
      <c r="AU131" s="25"/>
      <c r="AV131" s="25"/>
      <c r="AW131" s="25"/>
      <c r="AX131" s="25"/>
      <c r="AY131" s="25"/>
      <c r="AZ131" s="25"/>
      <c r="BA131" s="25"/>
      <c r="BB131" s="25"/>
      <c r="BC131" s="25"/>
      <c r="BD131" s="25"/>
      <c r="BE131" s="25"/>
      <c r="BF131" s="25"/>
      <c r="BG131" s="25"/>
      <c r="BH131" s="36"/>
      <c r="BI131" s="25"/>
      <c r="BJ131" s="25"/>
      <c r="BK131" s="25"/>
      <c r="BL131" s="25"/>
      <c r="BM131" s="25"/>
      <c r="BN131" s="25"/>
      <c r="BO131" s="25"/>
      <c r="BP131" s="25"/>
      <c r="BQ131" s="25"/>
      <c r="BR131" s="25"/>
      <c r="BS131" s="25"/>
      <c r="BT131" s="25"/>
      <c r="BU131" s="25"/>
      <c r="BV131" s="36"/>
      <c r="BW131" s="25"/>
      <c r="BX131" s="25"/>
      <c r="BY131" s="25"/>
      <c r="BZ131" s="25"/>
      <c r="CA131" s="25"/>
      <c r="CB131" s="25"/>
      <c r="CC131" s="25"/>
      <c r="CD131" s="25"/>
      <c r="CE131" s="25"/>
      <c r="CF131" s="25"/>
      <c r="CG131" s="25"/>
      <c r="CH131" s="25"/>
      <c r="CI131" s="25"/>
      <c r="CJ131" s="36"/>
      <c r="CK131" s="25"/>
      <c r="CL131" s="25"/>
      <c r="CM131" s="25"/>
      <c r="CN131" s="25"/>
      <c r="CO131" s="25"/>
      <c r="CP131" s="25"/>
      <c r="CQ131" s="25"/>
      <c r="CR131" s="25"/>
      <c r="CS131" s="25"/>
      <c r="CT131" s="25"/>
      <c r="CX131" s="35"/>
      <c r="DG131" s="25"/>
      <c r="DH131" s="25"/>
      <c r="DL131" s="35"/>
      <c r="DU131" s="25"/>
      <c r="DV131" s="25"/>
      <c r="DZ131" s="35"/>
      <c r="EI131" s="25"/>
      <c r="EJ131" s="25"/>
      <c r="EN131" s="35"/>
      <c r="EW131" s="25"/>
      <c r="EX131" s="25"/>
      <c r="FB131" s="35"/>
      <c r="FK131" s="25"/>
      <c r="FL131" s="25"/>
      <c r="FP131" s="35"/>
      <c r="FY131" s="25"/>
      <c r="FZ131" s="25"/>
      <c r="GD131" s="35"/>
      <c r="GM131" s="25"/>
      <c r="GN131" s="25"/>
      <c r="GR131" s="35"/>
      <c r="HA131" s="25"/>
      <c r="HB131" s="25"/>
      <c r="HF131" s="35"/>
      <c r="HO131" s="25"/>
      <c r="HP131" s="25"/>
      <c r="HT131" s="35"/>
      <c r="IC131" s="25"/>
      <c r="ID131" s="25"/>
      <c r="IH131" s="35"/>
      <c r="IQ131" s="25"/>
      <c r="IR131" s="25"/>
      <c r="IV131" s="35"/>
    </row>
    <row r="132" spans="1:256" ht="15">
      <c r="A132" s="133" t="s">
        <v>916</v>
      </c>
      <c r="B132" s="163" t="s">
        <v>917</v>
      </c>
      <c r="C132" s="599"/>
      <c r="D132" s="133">
        <v>7</v>
      </c>
      <c r="E132" s="133">
        <v>4</v>
      </c>
      <c r="F132" s="133">
        <v>3</v>
      </c>
      <c r="G132" s="164">
        <f aca="true" t="shared" si="8" ref="G132:G158">F132/E132*100</f>
        <v>75</v>
      </c>
      <c r="H132" s="133">
        <v>2</v>
      </c>
      <c r="I132" s="164">
        <f aca="true" t="shared" si="9" ref="I132:I158">H132/E132*100</f>
        <v>50</v>
      </c>
      <c r="J132" s="167" t="s">
        <v>918</v>
      </c>
      <c r="K132" s="168" t="s">
        <v>919</v>
      </c>
      <c r="L132" s="134"/>
      <c r="M132" s="25"/>
      <c r="N132" s="25"/>
      <c r="O132" s="25"/>
      <c r="P132" s="25"/>
      <c r="Q132" s="25"/>
      <c r="R132" s="36"/>
      <c r="S132" s="25"/>
      <c r="T132" s="25"/>
      <c r="U132" s="25"/>
      <c r="V132" s="25"/>
      <c r="W132" s="25"/>
      <c r="X132" s="25"/>
      <c r="Y132" s="25"/>
      <c r="Z132" s="25"/>
      <c r="AA132" s="25"/>
      <c r="AB132" s="25"/>
      <c r="AC132" s="25"/>
      <c r="AD132" s="25"/>
      <c r="AE132" s="25"/>
      <c r="AF132" s="36"/>
      <c r="AG132" s="25"/>
      <c r="AH132" s="25"/>
      <c r="AI132" s="25"/>
      <c r="AJ132" s="25"/>
      <c r="AK132" s="25"/>
      <c r="AL132" s="25"/>
      <c r="AM132" s="25"/>
      <c r="AN132" s="25"/>
      <c r="AO132" s="25"/>
      <c r="AP132" s="25"/>
      <c r="AQ132" s="25"/>
      <c r="AR132" s="25"/>
      <c r="AS132" s="25"/>
      <c r="AT132" s="36"/>
      <c r="AU132" s="25"/>
      <c r="AV132" s="25"/>
      <c r="AW132" s="25"/>
      <c r="AX132" s="25"/>
      <c r="AY132" s="25"/>
      <c r="AZ132" s="25"/>
      <c r="BA132" s="25"/>
      <c r="BB132" s="25"/>
      <c r="BC132" s="25"/>
      <c r="BD132" s="25"/>
      <c r="BE132" s="25"/>
      <c r="BF132" s="25"/>
      <c r="BG132" s="25"/>
      <c r="BH132" s="36"/>
      <c r="BI132" s="25"/>
      <c r="BJ132" s="25"/>
      <c r="BK132" s="25"/>
      <c r="BL132" s="25"/>
      <c r="BM132" s="25"/>
      <c r="BN132" s="25"/>
      <c r="BO132" s="25"/>
      <c r="BP132" s="25"/>
      <c r="BQ132" s="25"/>
      <c r="BR132" s="25"/>
      <c r="BS132" s="25"/>
      <c r="BT132" s="25"/>
      <c r="BU132" s="25"/>
      <c r="BV132" s="36"/>
      <c r="BW132" s="25"/>
      <c r="BX132" s="25"/>
      <c r="BY132" s="25"/>
      <c r="BZ132" s="25"/>
      <c r="CA132" s="25"/>
      <c r="CB132" s="25"/>
      <c r="CC132" s="25"/>
      <c r="CD132" s="25"/>
      <c r="CE132" s="25"/>
      <c r="CF132" s="25"/>
      <c r="CG132" s="25"/>
      <c r="CH132" s="25"/>
      <c r="CI132" s="25"/>
      <c r="CJ132" s="36"/>
      <c r="CK132" s="25"/>
      <c r="CL132" s="25"/>
      <c r="CM132" s="25"/>
      <c r="CN132" s="25"/>
      <c r="CO132" s="25"/>
      <c r="CP132" s="25"/>
      <c r="CQ132" s="25"/>
      <c r="CR132" s="25"/>
      <c r="CS132" s="25"/>
      <c r="CT132" s="25"/>
      <c r="CX132" s="35"/>
      <c r="DG132" s="25"/>
      <c r="DH132" s="25"/>
      <c r="DL132" s="35"/>
      <c r="DU132" s="25"/>
      <c r="DV132" s="25"/>
      <c r="DZ132" s="35"/>
      <c r="EI132" s="25"/>
      <c r="EJ132" s="25"/>
      <c r="EN132" s="35"/>
      <c r="EW132" s="25"/>
      <c r="EX132" s="25"/>
      <c r="FB132" s="35"/>
      <c r="FK132" s="25"/>
      <c r="FL132" s="25"/>
      <c r="FP132" s="35"/>
      <c r="FY132" s="25"/>
      <c r="FZ132" s="25"/>
      <c r="GD132" s="35"/>
      <c r="GM132" s="25"/>
      <c r="GN132" s="25"/>
      <c r="GR132" s="35"/>
      <c r="HA132" s="25"/>
      <c r="HB132" s="25"/>
      <c r="HF132" s="35"/>
      <c r="HO132" s="25"/>
      <c r="HP132" s="25"/>
      <c r="HT132" s="35"/>
      <c r="IC132" s="25"/>
      <c r="ID132" s="25"/>
      <c r="IH132" s="35"/>
      <c r="IQ132" s="25"/>
      <c r="IR132" s="25"/>
      <c r="IV132" s="35"/>
    </row>
    <row r="133" spans="1:256" ht="15">
      <c r="A133" s="133" t="s">
        <v>920</v>
      </c>
      <c r="B133" s="163" t="s">
        <v>921</v>
      </c>
      <c r="C133" s="599"/>
      <c r="D133" s="133">
        <v>1</v>
      </c>
      <c r="E133" s="133">
        <v>1</v>
      </c>
      <c r="F133" s="133">
        <v>1</v>
      </c>
      <c r="G133" s="164">
        <f t="shared" si="8"/>
        <v>100</v>
      </c>
      <c r="H133" s="133">
        <v>0</v>
      </c>
      <c r="I133" s="164">
        <f t="shared" si="9"/>
        <v>0</v>
      </c>
      <c r="J133" s="165" t="s">
        <v>922</v>
      </c>
      <c r="K133" s="168" t="s">
        <v>923</v>
      </c>
      <c r="L133" s="134"/>
      <c r="M133" s="25"/>
      <c r="N133" s="25"/>
      <c r="O133" s="25"/>
      <c r="P133" s="25"/>
      <c r="Q133" s="25"/>
      <c r="R133" s="36"/>
      <c r="S133" s="25"/>
      <c r="T133" s="25"/>
      <c r="U133" s="25"/>
      <c r="V133" s="25"/>
      <c r="W133" s="25"/>
      <c r="X133" s="25"/>
      <c r="Y133" s="25"/>
      <c r="Z133" s="25"/>
      <c r="AA133" s="25"/>
      <c r="AB133" s="25"/>
      <c r="AC133" s="25"/>
      <c r="AD133" s="25"/>
      <c r="AE133" s="25"/>
      <c r="AF133" s="36"/>
      <c r="AG133" s="25"/>
      <c r="AH133" s="25"/>
      <c r="AI133" s="25"/>
      <c r="AJ133" s="25"/>
      <c r="AK133" s="25"/>
      <c r="AL133" s="25"/>
      <c r="AM133" s="25"/>
      <c r="AN133" s="25"/>
      <c r="AO133" s="25"/>
      <c r="AP133" s="25"/>
      <c r="AQ133" s="25"/>
      <c r="AR133" s="25"/>
      <c r="AS133" s="25"/>
      <c r="AT133" s="36"/>
      <c r="AU133" s="25"/>
      <c r="AV133" s="25"/>
      <c r="AW133" s="25"/>
      <c r="AX133" s="25"/>
      <c r="AY133" s="25"/>
      <c r="AZ133" s="25"/>
      <c r="BA133" s="25"/>
      <c r="BB133" s="25"/>
      <c r="BC133" s="25"/>
      <c r="BD133" s="25"/>
      <c r="BE133" s="25"/>
      <c r="BF133" s="25"/>
      <c r="BG133" s="25"/>
      <c r="BH133" s="36"/>
      <c r="BI133" s="25"/>
      <c r="BJ133" s="25"/>
      <c r="BK133" s="25"/>
      <c r="BL133" s="25"/>
      <c r="BM133" s="25"/>
      <c r="BN133" s="25"/>
      <c r="BO133" s="25"/>
      <c r="BP133" s="25"/>
      <c r="BQ133" s="25"/>
      <c r="BR133" s="25"/>
      <c r="BS133" s="25"/>
      <c r="BT133" s="25"/>
      <c r="BU133" s="25"/>
      <c r="BV133" s="36"/>
      <c r="BW133" s="25"/>
      <c r="BX133" s="25"/>
      <c r="BY133" s="25"/>
      <c r="BZ133" s="25"/>
      <c r="CA133" s="25"/>
      <c r="CB133" s="25"/>
      <c r="CC133" s="25"/>
      <c r="CD133" s="25"/>
      <c r="CE133" s="25"/>
      <c r="CF133" s="25"/>
      <c r="CG133" s="25"/>
      <c r="CH133" s="25"/>
      <c r="CI133" s="25"/>
      <c r="CJ133" s="36"/>
      <c r="CK133" s="25"/>
      <c r="CL133" s="25"/>
      <c r="CM133" s="25"/>
      <c r="CN133" s="25"/>
      <c r="CO133" s="25"/>
      <c r="CP133" s="25"/>
      <c r="CQ133" s="25"/>
      <c r="CR133" s="25"/>
      <c r="CS133" s="25"/>
      <c r="CT133" s="25"/>
      <c r="CX133" s="35"/>
      <c r="DG133" s="25"/>
      <c r="DH133" s="25"/>
      <c r="DL133" s="35"/>
      <c r="DU133" s="25"/>
      <c r="DV133" s="25"/>
      <c r="DZ133" s="35"/>
      <c r="EI133" s="25"/>
      <c r="EJ133" s="25"/>
      <c r="EN133" s="35"/>
      <c r="EW133" s="25"/>
      <c r="EX133" s="25"/>
      <c r="FB133" s="35"/>
      <c r="FK133" s="25"/>
      <c r="FL133" s="25"/>
      <c r="FP133" s="35"/>
      <c r="FY133" s="25"/>
      <c r="FZ133" s="25"/>
      <c r="GD133" s="35"/>
      <c r="GM133" s="25"/>
      <c r="GN133" s="25"/>
      <c r="GR133" s="35"/>
      <c r="HA133" s="25"/>
      <c r="HB133" s="25"/>
      <c r="HF133" s="35"/>
      <c r="HO133" s="25"/>
      <c r="HP133" s="25"/>
      <c r="HT133" s="35"/>
      <c r="IC133" s="25"/>
      <c r="ID133" s="25"/>
      <c r="IH133" s="35"/>
      <c r="IQ133" s="25"/>
      <c r="IR133" s="25"/>
      <c r="IV133" s="35"/>
    </row>
    <row r="134" spans="1:256" ht="15">
      <c r="A134" s="133" t="s">
        <v>924</v>
      </c>
      <c r="B134" s="163" t="s">
        <v>925</v>
      </c>
      <c r="C134" s="599"/>
      <c r="D134" s="133">
        <v>9</v>
      </c>
      <c r="E134" s="133">
        <v>8</v>
      </c>
      <c r="F134" s="133">
        <v>5</v>
      </c>
      <c r="G134" s="164">
        <f t="shared" si="8"/>
        <v>62.5</v>
      </c>
      <c r="H134" s="133">
        <v>3</v>
      </c>
      <c r="I134" s="164">
        <f t="shared" si="9"/>
        <v>37.5</v>
      </c>
      <c r="J134" s="165" t="s">
        <v>926</v>
      </c>
      <c r="K134" s="166" t="s">
        <v>927</v>
      </c>
      <c r="L134" s="134"/>
      <c r="M134" s="25"/>
      <c r="N134" s="25"/>
      <c r="O134" s="25"/>
      <c r="P134" s="25"/>
      <c r="Q134" s="25"/>
      <c r="R134" s="36"/>
      <c r="S134" s="25"/>
      <c r="T134" s="25"/>
      <c r="U134" s="25"/>
      <c r="V134" s="25"/>
      <c r="W134" s="25"/>
      <c r="X134" s="25"/>
      <c r="Y134" s="25"/>
      <c r="Z134" s="25"/>
      <c r="AA134" s="25"/>
      <c r="AB134" s="25"/>
      <c r="AC134" s="25"/>
      <c r="AD134" s="25"/>
      <c r="AE134" s="25"/>
      <c r="AF134" s="36"/>
      <c r="AG134" s="25"/>
      <c r="AH134" s="25"/>
      <c r="AI134" s="25"/>
      <c r="AJ134" s="25"/>
      <c r="AK134" s="25"/>
      <c r="AL134" s="25"/>
      <c r="AM134" s="25"/>
      <c r="AN134" s="25"/>
      <c r="AO134" s="25"/>
      <c r="AP134" s="25"/>
      <c r="AQ134" s="25"/>
      <c r="AR134" s="25"/>
      <c r="AS134" s="25"/>
      <c r="AT134" s="36"/>
      <c r="AU134" s="25"/>
      <c r="AV134" s="25"/>
      <c r="AW134" s="25"/>
      <c r="AX134" s="25"/>
      <c r="AY134" s="25"/>
      <c r="AZ134" s="25"/>
      <c r="BA134" s="25"/>
      <c r="BB134" s="25"/>
      <c r="BC134" s="25"/>
      <c r="BD134" s="25"/>
      <c r="BE134" s="25"/>
      <c r="BF134" s="25"/>
      <c r="BG134" s="25"/>
      <c r="BH134" s="36"/>
      <c r="BI134" s="25"/>
      <c r="BJ134" s="25"/>
      <c r="BK134" s="25"/>
      <c r="BL134" s="25"/>
      <c r="BM134" s="25"/>
      <c r="BN134" s="25"/>
      <c r="BO134" s="25"/>
      <c r="BP134" s="25"/>
      <c r="BQ134" s="25"/>
      <c r="BR134" s="25"/>
      <c r="BS134" s="25"/>
      <c r="BT134" s="25"/>
      <c r="BU134" s="25"/>
      <c r="BV134" s="36"/>
      <c r="BW134" s="25"/>
      <c r="BX134" s="25"/>
      <c r="BY134" s="25"/>
      <c r="BZ134" s="25"/>
      <c r="CA134" s="25"/>
      <c r="CB134" s="25"/>
      <c r="CC134" s="25"/>
      <c r="CD134" s="25"/>
      <c r="CE134" s="25"/>
      <c r="CF134" s="25"/>
      <c r="CG134" s="25"/>
      <c r="CH134" s="25"/>
      <c r="CI134" s="25"/>
      <c r="CJ134" s="36"/>
      <c r="CK134" s="25"/>
      <c r="CL134" s="25"/>
      <c r="CM134" s="25"/>
      <c r="CN134" s="25"/>
      <c r="CO134" s="25"/>
      <c r="CP134" s="25"/>
      <c r="CQ134" s="25"/>
      <c r="CR134" s="25"/>
      <c r="CS134" s="25"/>
      <c r="CT134" s="25"/>
      <c r="CX134" s="35"/>
      <c r="DG134" s="25"/>
      <c r="DH134" s="25"/>
      <c r="DL134" s="35"/>
      <c r="DU134" s="25"/>
      <c r="DV134" s="25"/>
      <c r="DZ134" s="35"/>
      <c r="EI134" s="25"/>
      <c r="EJ134" s="25"/>
      <c r="EN134" s="35"/>
      <c r="EW134" s="25"/>
      <c r="EX134" s="25"/>
      <c r="FB134" s="35"/>
      <c r="FK134" s="25"/>
      <c r="FL134" s="25"/>
      <c r="FP134" s="35"/>
      <c r="FY134" s="25"/>
      <c r="FZ134" s="25"/>
      <c r="GD134" s="35"/>
      <c r="GM134" s="25"/>
      <c r="GN134" s="25"/>
      <c r="GR134" s="35"/>
      <c r="HA134" s="25"/>
      <c r="HB134" s="25"/>
      <c r="HF134" s="35"/>
      <c r="HO134" s="25"/>
      <c r="HP134" s="25"/>
      <c r="HT134" s="35"/>
      <c r="IC134" s="25"/>
      <c r="ID134" s="25"/>
      <c r="IH134" s="35"/>
      <c r="IQ134" s="25"/>
      <c r="IR134" s="25"/>
      <c r="IV134" s="35"/>
    </row>
    <row r="135" spans="1:256" ht="15" customHeight="1">
      <c r="A135" s="601" t="s">
        <v>928</v>
      </c>
      <c r="B135" s="556" t="s">
        <v>929</v>
      </c>
      <c r="C135" s="599"/>
      <c r="D135" s="129">
        <v>25</v>
      </c>
      <c r="E135" s="129">
        <v>25</v>
      </c>
      <c r="F135" s="129">
        <v>21</v>
      </c>
      <c r="G135" s="164">
        <f t="shared" si="8"/>
        <v>84</v>
      </c>
      <c r="H135" s="129">
        <v>8</v>
      </c>
      <c r="I135" s="164">
        <f t="shared" si="9"/>
        <v>32</v>
      </c>
      <c r="J135" s="169" t="s">
        <v>930</v>
      </c>
      <c r="K135" s="624" t="s">
        <v>919</v>
      </c>
      <c r="L135" s="134"/>
      <c r="M135" s="25"/>
      <c r="N135" s="25"/>
      <c r="O135" s="25"/>
      <c r="P135" s="25"/>
      <c r="Q135" s="25"/>
      <c r="R135" s="36"/>
      <c r="S135" s="25"/>
      <c r="T135" s="25"/>
      <c r="U135" s="25"/>
      <c r="V135" s="25"/>
      <c r="W135" s="25"/>
      <c r="X135" s="25"/>
      <c r="Y135" s="25"/>
      <c r="Z135" s="25"/>
      <c r="AA135" s="25"/>
      <c r="AB135" s="25"/>
      <c r="AC135" s="25"/>
      <c r="AD135" s="25"/>
      <c r="AE135" s="25"/>
      <c r="AF135" s="36"/>
      <c r="AG135" s="25"/>
      <c r="AH135" s="25"/>
      <c r="AI135" s="25"/>
      <c r="AJ135" s="25"/>
      <c r="AK135" s="25"/>
      <c r="AL135" s="25"/>
      <c r="AM135" s="25"/>
      <c r="AN135" s="25"/>
      <c r="AO135" s="25"/>
      <c r="AP135" s="25"/>
      <c r="AQ135" s="25"/>
      <c r="AR135" s="25"/>
      <c r="AS135" s="25"/>
      <c r="AT135" s="36"/>
      <c r="AU135" s="25"/>
      <c r="AV135" s="25"/>
      <c r="AW135" s="25"/>
      <c r="AX135" s="25"/>
      <c r="AY135" s="25"/>
      <c r="AZ135" s="25"/>
      <c r="BA135" s="25"/>
      <c r="BB135" s="25"/>
      <c r="BC135" s="25"/>
      <c r="BD135" s="25"/>
      <c r="BE135" s="25"/>
      <c r="BF135" s="25"/>
      <c r="BG135" s="25"/>
      <c r="BH135" s="36"/>
      <c r="BI135" s="25"/>
      <c r="BJ135" s="25"/>
      <c r="BK135" s="25"/>
      <c r="BL135" s="25"/>
      <c r="BM135" s="25"/>
      <c r="BN135" s="25"/>
      <c r="BO135" s="25"/>
      <c r="BP135" s="25"/>
      <c r="BQ135" s="25"/>
      <c r="BR135" s="25"/>
      <c r="BS135" s="25"/>
      <c r="BT135" s="25"/>
      <c r="BU135" s="25"/>
      <c r="BV135" s="36"/>
      <c r="BW135" s="25"/>
      <c r="BX135" s="25"/>
      <c r="BY135" s="25"/>
      <c r="BZ135" s="25"/>
      <c r="CA135" s="25"/>
      <c r="CB135" s="25"/>
      <c r="CC135" s="25"/>
      <c r="CD135" s="25"/>
      <c r="CE135" s="25"/>
      <c r="CF135" s="25"/>
      <c r="CG135" s="25"/>
      <c r="CH135" s="25"/>
      <c r="CI135" s="25"/>
      <c r="CJ135" s="36"/>
      <c r="CK135" s="25"/>
      <c r="CL135" s="25"/>
      <c r="CM135" s="25"/>
      <c r="CN135" s="25"/>
      <c r="CO135" s="25"/>
      <c r="CP135" s="25"/>
      <c r="CQ135" s="25"/>
      <c r="CR135" s="25"/>
      <c r="CS135" s="25"/>
      <c r="CT135" s="25"/>
      <c r="CX135" s="35"/>
      <c r="DG135" s="25"/>
      <c r="DH135" s="25"/>
      <c r="DL135" s="35"/>
      <c r="DU135" s="25"/>
      <c r="DV135" s="25"/>
      <c r="DZ135" s="35"/>
      <c r="EI135" s="25"/>
      <c r="EJ135" s="25"/>
      <c r="EN135" s="35"/>
      <c r="EW135" s="25"/>
      <c r="EX135" s="25"/>
      <c r="FB135" s="35"/>
      <c r="FK135" s="25"/>
      <c r="FL135" s="25"/>
      <c r="FP135" s="35"/>
      <c r="FY135" s="25"/>
      <c r="FZ135" s="25"/>
      <c r="GD135" s="35"/>
      <c r="GM135" s="25"/>
      <c r="GN135" s="25"/>
      <c r="GR135" s="35"/>
      <c r="HA135" s="25"/>
      <c r="HB135" s="25"/>
      <c r="HF135" s="35"/>
      <c r="HO135" s="25"/>
      <c r="HP135" s="25"/>
      <c r="HT135" s="35"/>
      <c r="IC135" s="25"/>
      <c r="ID135" s="25"/>
      <c r="IH135" s="35"/>
      <c r="IQ135" s="25"/>
      <c r="IR135" s="25"/>
      <c r="IV135" s="35"/>
    </row>
    <row r="136" spans="1:256" ht="15">
      <c r="A136" s="601"/>
      <c r="B136" s="556"/>
      <c r="C136" s="599"/>
      <c r="D136" s="129">
        <v>26</v>
      </c>
      <c r="E136" s="129">
        <v>22</v>
      </c>
      <c r="F136" s="129">
        <v>14</v>
      </c>
      <c r="G136" s="164">
        <f t="shared" si="8"/>
        <v>63.63636363636363</v>
      </c>
      <c r="H136" s="129">
        <v>5</v>
      </c>
      <c r="I136" s="164">
        <f t="shared" si="9"/>
        <v>22.727272727272727</v>
      </c>
      <c r="J136" s="169" t="s">
        <v>931</v>
      </c>
      <c r="K136" s="625"/>
      <c r="L136" s="134"/>
      <c r="M136" s="25"/>
      <c r="N136" s="25"/>
      <c r="O136" s="25"/>
      <c r="P136" s="25"/>
      <c r="Q136" s="25"/>
      <c r="R136" s="36"/>
      <c r="S136" s="25"/>
      <c r="T136" s="25"/>
      <c r="U136" s="25"/>
      <c r="V136" s="25"/>
      <c r="W136" s="25"/>
      <c r="X136" s="25"/>
      <c r="Y136" s="25"/>
      <c r="Z136" s="25"/>
      <c r="AA136" s="25"/>
      <c r="AB136" s="25"/>
      <c r="AC136" s="25"/>
      <c r="AD136" s="25"/>
      <c r="AE136" s="25"/>
      <c r="AF136" s="36"/>
      <c r="AG136" s="25"/>
      <c r="AH136" s="25"/>
      <c r="AI136" s="25"/>
      <c r="AJ136" s="25"/>
      <c r="AK136" s="25"/>
      <c r="AL136" s="25"/>
      <c r="AM136" s="25"/>
      <c r="AN136" s="25"/>
      <c r="AO136" s="25"/>
      <c r="AP136" s="25"/>
      <c r="AQ136" s="25"/>
      <c r="AR136" s="25"/>
      <c r="AS136" s="25"/>
      <c r="AT136" s="36"/>
      <c r="AU136" s="25"/>
      <c r="AV136" s="25"/>
      <c r="AW136" s="25"/>
      <c r="AX136" s="25"/>
      <c r="AY136" s="25"/>
      <c r="AZ136" s="25"/>
      <c r="BA136" s="25"/>
      <c r="BB136" s="25"/>
      <c r="BC136" s="25"/>
      <c r="BD136" s="25"/>
      <c r="BE136" s="25"/>
      <c r="BF136" s="25"/>
      <c r="BG136" s="25"/>
      <c r="BH136" s="36"/>
      <c r="BI136" s="25"/>
      <c r="BJ136" s="25"/>
      <c r="BK136" s="25"/>
      <c r="BL136" s="25"/>
      <c r="BM136" s="25"/>
      <c r="BN136" s="25"/>
      <c r="BO136" s="25"/>
      <c r="BP136" s="25"/>
      <c r="BQ136" s="25"/>
      <c r="BR136" s="25"/>
      <c r="BS136" s="25"/>
      <c r="BT136" s="25"/>
      <c r="BU136" s="25"/>
      <c r="BV136" s="36"/>
      <c r="BW136" s="25"/>
      <c r="BX136" s="25"/>
      <c r="BY136" s="25"/>
      <c r="BZ136" s="25"/>
      <c r="CA136" s="25"/>
      <c r="CB136" s="25"/>
      <c r="CC136" s="25"/>
      <c r="CD136" s="25"/>
      <c r="CE136" s="25"/>
      <c r="CF136" s="25"/>
      <c r="CG136" s="25"/>
      <c r="CH136" s="25"/>
      <c r="CI136" s="25"/>
      <c r="CJ136" s="36"/>
      <c r="CK136" s="25"/>
      <c r="CL136" s="25"/>
      <c r="CM136" s="25"/>
      <c r="CN136" s="25"/>
      <c r="CO136" s="25"/>
      <c r="CP136" s="25"/>
      <c r="CQ136" s="25"/>
      <c r="CR136" s="25"/>
      <c r="CS136" s="25"/>
      <c r="CT136" s="25"/>
      <c r="CX136" s="35"/>
      <c r="DG136" s="25"/>
      <c r="DH136" s="25"/>
      <c r="DL136" s="35"/>
      <c r="DU136" s="25"/>
      <c r="DV136" s="25"/>
      <c r="DZ136" s="35"/>
      <c r="EI136" s="25"/>
      <c r="EJ136" s="25"/>
      <c r="EN136" s="35"/>
      <c r="EW136" s="25"/>
      <c r="EX136" s="25"/>
      <c r="FB136" s="35"/>
      <c r="FK136" s="25"/>
      <c r="FL136" s="25"/>
      <c r="FP136" s="35"/>
      <c r="FY136" s="25"/>
      <c r="FZ136" s="25"/>
      <c r="GD136" s="35"/>
      <c r="GM136" s="25"/>
      <c r="GN136" s="25"/>
      <c r="GR136" s="35"/>
      <c r="HA136" s="25"/>
      <c r="HB136" s="25"/>
      <c r="HF136" s="35"/>
      <c r="HO136" s="25"/>
      <c r="HP136" s="25"/>
      <c r="HT136" s="35"/>
      <c r="IC136" s="25"/>
      <c r="ID136" s="25"/>
      <c r="IH136" s="35"/>
      <c r="IQ136" s="25"/>
      <c r="IR136" s="25"/>
      <c r="IV136" s="35"/>
    </row>
    <row r="137" spans="1:256" ht="23.25">
      <c r="A137" s="133" t="s">
        <v>932</v>
      </c>
      <c r="B137" s="163" t="s">
        <v>933</v>
      </c>
      <c r="C137" s="599"/>
      <c r="D137" s="170">
        <v>4</v>
      </c>
      <c r="E137" s="170">
        <v>2</v>
      </c>
      <c r="F137" s="171">
        <v>2</v>
      </c>
      <c r="G137" s="164">
        <f t="shared" si="8"/>
        <v>100</v>
      </c>
      <c r="H137" s="171">
        <v>0</v>
      </c>
      <c r="I137" s="164">
        <f t="shared" si="9"/>
        <v>0</v>
      </c>
      <c r="J137" s="172" t="s">
        <v>934</v>
      </c>
      <c r="K137" s="166" t="s">
        <v>935</v>
      </c>
      <c r="L137" s="134"/>
      <c r="M137" s="25"/>
      <c r="N137" s="25"/>
      <c r="O137" s="25"/>
      <c r="P137" s="25"/>
      <c r="Q137" s="25"/>
      <c r="R137" s="36"/>
      <c r="S137" s="25"/>
      <c r="T137" s="25"/>
      <c r="U137" s="25"/>
      <c r="V137" s="25"/>
      <c r="W137" s="25"/>
      <c r="X137" s="25"/>
      <c r="Y137" s="25"/>
      <c r="Z137" s="25"/>
      <c r="AA137" s="25"/>
      <c r="AB137" s="25"/>
      <c r="AC137" s="25"/>
      <c r="AD137" s="25"/>
      <c r="AE137" s="25"/>
      <c r="AF137" s="36"/>
      <c r="AG137" s="25"/>
      <c r="AH137" s="25"/>
      <c r="AI137" s="25"/>
      <c r="AJ137" s="25"/>
      <c r="AK137" s="25"/>
      <c r="AL137" s="25"/>
      <c r="AM137" s="25"/>
      <c r="AN137" s="25"/>
      <c r="AO137" s="25"/>
      <c r="AP137" s="25"/>
      <c r="AQ137" s="25"/>
      <c r="AR137" s="25"/>
      <c r="AS137" s="25"/>
      <c r="AT137" s="36"/>
      <c r="AU137" s="25"/>
      <c r="AV137" s="25"/>
      <c r="AW137" s="25"/>
      <c r="AX137" s="25"/>
      <c r="AY137" s="25"/>
      <c r="AZ137" s="25"/>
      <c r="BA137" s="25"/>
      <c r="BB137" s="25"/>
      <c r="BC137" s="25"/>
      <c r="BD137" s="25"/>
      <c r="BE137" s="25"/>
      <c r="BF137" s="25"/>
      <c r="BG137" s="25"/>
      <c r="BH137" s="36"/>
      <c r="BI137" s="25"/>
      <c r="BJ137" s="25"/>
      <c r="BK137" s="25"/>
      <c r="BL137" s="25"/>
      <c r="BM137" s="25"/>
      <c r="BN137" s="25"/>
      <c r="BO137" s="25"/>
      <c r="BP137" s="25"/>
      <c r="BQ137" s="25"/>
      <c r="BR137" s="25"/>
      <c r="BS137" s="25"/>
      <c r="BT137" s="25"/>
      <c r="BU137" s="25"/>
      <c r="BV137" s="36"/>
      <c r="BW137" s="25"/>
      <c r="BX137" s="25"/>
      <c r="BY137" s="25"/>
      <c r="BZ137" s="25"/>
      <c r="CA137" s="25"/>
      <c r="CB137" s="25"/>
      <c r="CC137" s="25"/>
      <c r="CD137" s="25"/>
      <c r="CE137" s="25"/>
      <c r="CF137" s="25"/>
      <c r="CG137" s="25"/>
      <c r="CH137" s="25"/>
      <c r="CI137" s="25"/>
      <c r="CJ137" s="36"/>
      <c r="CK137" s="25"/>
      <c r="CL137" s="25"/>
      <c r="CM137" s="25"/>
      <c r="CN137" s="25"/>
      <c r="CO137" s="25"/>
      <c r="CP137" s="25"/>
      <c r="CQ137" s="25"/>
      <c r="CR137" s="25"/>
      <c r="CS137" s="25"/>
      <c r="CT137" s="25"/>
      <c r="CX137" s="35"/>
      <c r="DG137" s="25"/>
      <c r="DH137" s="25"/>
      <c r="DL137" s="35"/>
      <c r="DU137" s="25"/>
      <c r="DV137" s="25"/>
      <c r="DZ137" s="35"/>
      <c r="EI137" s="25"/>
      <c r="EJ137" s="25"/>
      <c r="EN137" s="35"/>
      <c r="EW137" s="25"/>
      <c r="EX137" s="25"/>
      <c r="FB137" s="35"/>
      <c r="FK137" s="25"/>
      <c r="FL137" s="25"/>
      <c r="FP137" s="35"/>
      <c r="FY137" s="25"/>
      <c r="FZ137" s="25"/>
      <c r="GD137" s="35"/>
      <c r="GM137" s="25"/>
      <c r="GN137" s="25"/>
      <c r="GR137" s="35"/>
      <c r="HA137" s="25"/>
      <c r="HB137" s="25"/>
      <c r="HF137" s="35"/>
      <c r="HO137" s="25"/>
      <c r="HP137" s="25"/>
      <c r="HT137" s="35"/>
      <c r="IC137" s="25"/>
      <c r="ID137" s="25"/>
      <c r="IH137" s="35"/>
      <c r="IQ137" s="25"/>
      <c r="IR137" s="25"/>
      <c r="IV137" s="35"/>
    </row>
    <row r="138" spans="1:256" ht="15">
      <c r="A138" s="133" t="s">
        <v>936</v>
      </c>
      <c r="B138" s="163" t="s">
        <v>937</v>
      </c>
      <c r="C138" s="599"/>
      <c r="D138" s="133">
        <v>9</v>
      </c>
      <c r="E138" s="133">
        <v>7</v>
      </c>
      <c r="F138" s="133">
        <v>6</v>
      </c>
      <c r="G138" s="164">
        <f t="shared" si="8"/>
        <v>85.71428571428571</v>
      </c>
      <c r="H138" s="133">
        <v>4</v>
      </c>
      <c r="I138" s="164">
        <f t="shared" si="9"/>
        <v>57.14285714285714</v>
      </c>
      <c r="J138" s="165" t="s">
        <v>938</v>
      </c>
      <c r="K138" s="166" t="s">
        <v>939</v>
      </c>
      <c r="L138" s="134"/>
      <c r="M138" s="25"/>
      <c r="N138" s="25"/>
      <c r="O138" s="25"/>
      <c r="P138" s="25"/>
      <c r="Q138" s="25"/>
      <c r="R138" s="36"/>
      <c r="S138" s="25"/>
      <c r="T138" s="25"/>
      <c r="U138" s="25"/>
      <c r="V138" s="25"/>
      <c r="W138" s="25"/>
      <c r="X138" s="25"/>
      <c r="Y138" s="25"/>
      <c r="Z138" s="25"/>
      <c r="AA138" s="25"/>
      <c r="AB138" s="25"/>
      <c r="AC138" s="25"/>
      <c r="AD138" s="25"/>
      <c r="AE138" s="25"/>
      <c r="AF138" s="36"/>
      <c r="AG138" s="25"/>
      <c r="AH138" s="25"/>
      <c r="AI138" s="25"/>
      <c r="AJ138" s="25"/>
      <c r="AK138" s="25"/>
      <c r="AL138" s="25"/>
      <c r="AM138" s="25"/>
      <c r="AN138" s="25"/>
      <c r="AO138" s="25"/>
      <c r="AP138" s="25"/>
      <c r="AQ138" s="25"/>
      <c r="AR138" s="25"/>
      <c r="AS138" s="25"/>
      <c r="AT138" s="36"/>
      <c r="AU138" s="25"/>
      <c r="AV138" s="25"/>
      <c r="AW138" s="25"/>
      <c r="AX138" s="25"/>
      <c r="AY138" s="25"/>
      <c r="AZ138" s="25"/>
      <c r="BA138" s="25"/>
      <c r="BB138" s="25"/>
      <c r="BC138" s="25"/>
      <c r="BD138" s="25"/>
      <c r="BE138" s="25"/>
      <c r="BF138" s="25"/>
      <c r="BG138" s="25"/>
      <c r="BH138" s="36"/>
      <c r="BI138" s="25"/>
      <c r="BJ138" s="25"/>
      <c r="BK138" s="25"/>
      <c r="BL138" s="25"/>
      <c r="BM138" s="25"/>
      <c r="BN138" s="25"/>
      <c r="BO138" s="25"/>
      <c r="BP138" s="25"/>
      <c r="BQ138" s="25"/>
      <c r="BR138" s="25"/>
      <c r="BS138" s="25"/>
      <c r="BT138" s="25"/>
      <c r="BU138" s="25"/>
      <c r="BV138" s="36"/>
      <c r="BW138" s="25"/>
      <c r="BX138" s="25"/>
      <c r="BY138" s="25"/>
      <c r="BZ138" s="25"/>
      <c r="CA138" s="25"/>
      <c r="CB138" s="25"/>
      <c r="CC138" s="25"/>
      <c r="CD138" s="25"/>
      <c r="CE138" s="25"/>
      <c r="CF138" s="25"/>
      <c r="CG138" s="25"/>
      <c r="CH138" s="25"/>
      <c r="CI138" s="25"/>
      <c r="CJ138" s="36"/>
      <c r="CK138" s="25"/>
      <c r="CL138" s="25"/>
      <c r="CM138" s="25"/>
      <c r="CN138" s="25"/>
      <c r="CO138" s="25"/>
      <c r="CP138" s="25"/>
      <c r="CQ138" s="25"/>
      <c r="CR138" s="25"/>
      <c r="CS138" s="25"/>
      <c r="CT138" s="25"/>
      <c r="CX138" s="35"/>
      <c r="DG138" s="25"/>
      <c r="DH138" s="25"/>
      <c r="DL138" s="35"/>
      <c r="DU138" s="25"/>
      <c r="DV138" s="25"/>
      <c r="DZ138" s="35"/>
      <c r="EI138" s="25"/>
      <c r="EJ138" s="25"/>
      <c r="EN138" s="35"/>
      <c r="EW138" s="25"/>
      <c r="EX138" s="25"/>
      <c r="FB138" s="35"/>
      <c r="FK138" s="25"/>
      <c r="FL138" s="25"/>
      <c r="FP138" s="35"/>
      <c r="FY138" s="25"/>
      <c r="FZ138" s="25"/>
      <c r="GD138" s="35"/>
      <c r="GM138" s="25"/>
      <c r="GN138" s="25"/>
      <c r="GR138" s="35"/>
      <c r="HA138" s="25"/>
      <c r="HB138" s="25"/>
      <c r="HF138" s="35"/>
      <c r="HO138" s="25"/>
      <c r="HP138" s="25"/>
      <c r="HT138" s="35"/>
      <c r="IC138" s="25"/>
      <c r="ID138" s="25"/>
      <c r="IH138" s="35"/>
      <c r="IQ138" s="25"/>
      <c r="IR138" s="25"/>
      <c r="IV138" s="35"/>
    </row>
    <row r="139" spans="1:256" ht="15">
      <c r="A139" s="133" t="s">
        <v>940</v>
      </c>
      <c r="B139" s="163" t="s">
        <v>941</v>
      </c>
      <c r="C139" s="599"/>
      <c r="D139" s="133">
        <v>1</v>
      </c>
      <c r="E139" s="133">
        <v>1</v>
      </c>
      <c r="F139" s="133">
        <v>1</v>
      </c>
      <c r="G139" s="164">
        <f t="shared" si="8"/>
        <v>100</v>
      </c>
      <c r="H139" s="133">
        <v>0</v>
      </c>
      <c r="I139" s="164">
        <f t="shared" si="9"/>
        <v>0</v>
      </c>
      <c r="J139" s="165" t="s">
        <v>942</v>
      </c>
      <c r="K139" s="166" t="s">
        <v>943</v>
      </c>
      <c r="L139" s="134"/>
      <c r="M139" s="25"/>
      <c r="N139" s="25"/>
      <c r="O139" s="25"/>
      <c r="P139" s="25"/>
      <c r="Q139" s="25"/>
      <c r="R139" s="36"/>
      <c r="S139" s="25"/>
      <c r="T139" s="25"/>
      <c r="U139" s="25"/>
      <c r="V139" s="25"/>
      <c r="W139" s="25"/>
      <c r="X139" s="25"/>
      <c r="Y139" s="25"/>
      <c r="Z139" s="25"/>
      <c r="AA139" s="25"/>
      <c r="AB139" s="25"/>
      <c r="AC139" s="25"/>
      <c r="AD139" s="25"/>
      <c r="AE139" s="25"/>
      <c r="AF139" s="36"/>
      <c r="AG139" s="25"/>
      <c r="AH139" s="25"/>
      <c r="AI139" s="25"/>
      <c r="AJ139" s="25"/>
      <c r="AK139" s="25"/>
      <c r="AL139" s="25"/>
      <c r="AM139" s="25"/>
      <c r="AN139" s="25"/>
      <c r="AO139" s="25"/>
      <c r="AP139" s="25"/>
      <c r="AQ139" s="25"/>
      <c r="AR139" s="25"/>
      <c r="AS139" s="25"/>
      <c r="AT139" s="36"/>
      <c r="AU139" s="25"/>
      <c r="AV139" s="25"/>
      <c r="AW139" s="25"/>
      <c r="AX139" s="25"/>
      <c r="AY139" s="25"/>
      <c r="AZ139" s="25"/>
      <c r="BA139" s="25"/>
      <c r="BB139" s="25"/>
      <c r="BC139" s="25"/>
      <c r="BD139" s="25"/>
      <c r="BE139" s="25"/>
      <c r="BF139" s="25"/>
      <c r="BG139" s="25"/>
      <c r="BH139" s="36"/>
      <c r="BI139" s="25"/>
      <c r="BJ139" s="25"/>
      <c r="BK139" s="25"/>
      <c r="BL139" s="25"/>
      <c r="BM139" s="25"/>
      <c r="BN139" s="25"/>
      <c r="BO139" s="25"/>
      <c r="BP139" s="25"/>
      <c r="BQ139" s="25"/>
      <c r="BR139" s="25"/>
      <c r="BS139" s="25"/>
      <c r="BT139" s="25"/>
      <c r="BU139" s="25"/>
      <c r="BV139" s="36"/>
      <c r="BW139" s="25"/>
      <c r="BX139" s="25"/>
      <c r="BY139" s="25"/>
      <c r="BZ139" s="25"/>
      <c r="CA139" s="25"/>
      <c r="CB139" s="25"/>
      <c r="CC139" s="25"/>
      <c r="CD139" s="25"/>
      <c r="CE139" s="25"/>
      <c r="CF139" s="25"/>
      <c r="CG139" s="25"/>
      <c r="CH139" s="25"/>
      <c r="CI139" s="25"/>
      <c r="CJ139" s="36"/>
      <c r="CK139" s="25"/>
      <c r="CL139" s="25"/>
      <c r="CM139" s="25"/>
      <c r="CN139" s="25"/>
      <c r="CO139" s="25"/>
      <c r="CP139" s="25"/>
      <c r="CQ139" s="25"/>
      <c r="CR139" s="25"/>
      <c r="CS139" s="25"/>
      <c r="CT139" s="25"/>
      <c r="CX139" s="35"/>
      <c r="DG139" s="25"/>
      <c r="DH139" s="25"/>
      <c r="DL139" s="35"/>
      <c r="DU139" s="25"/>
      <c r="DV139" s="25"/>
      <c r="DZ139" s="35"/>
      <c r="EI139" s="25"/>
      <c r="EJ139" s="25"/>
      <c r="EN139" s="35"/>
      <c r="EW139" s="25"/>
      <c r="EX139" s="25"/>
      <c r="FB139" s="35"/>
      <c r="FK139" s="25"/>
      <c r="FL139" s="25"/>
      <c r="FP139" s="35"/>
      <c r="FY139" s="25"/>
      <c r="FZ139" s="25"/>
      <c r="GD139" s="35"/>
      <c r="GM139" s="25"/>
      <c r="GN139" s="25"/>
      <c r="GR139" s="35"/>
      <c r="HA139" s="25"/>
      <c r="HB139" s="25"/>
      <c r="HF139" s="35"/>
      <c r="HO139" s="25"/>
      <c r="HP139" s="25"/>
      <c r="HT139" s="35"/>
      <c r="IC139" s="25"/>
      <c r="ID139" s="25"/>
      <c r="IH139" s="35"/>
      <c r="IQ139" s="25"/>
      <c r="IR139" s="25"/>
      <c r="IV139" s="35"/>
    </row>
    <row r="140" spans="1:256" ht="15">
      <c r="A140" s="133">
        <v>10</v>
      </c>
      <c r="B140" s="163" t="s">
        <v>944</v>
      </c>
      <c r="C140" s="599"/>
      <c r="D140" s="133">
        <v>7</v>
      </c>
      <c r="E140" s="133">
        <v>7</v>
      </c>
      <c r="F140" s="133">
        <v>6</v>
      </c>
      <c r="G140" s="164">
        <f t="shared" si="8"/>
        <v>85.71428571428571</v>
      </c>
      <c r="H140" s="133">
        <v>3</v>
      </c>
      <c r="I140" s="164">
        <f t="shared" si="9"/>
        <v>42.857142857142854</v>
      </c>
      <c r="J140" s="165" t="s">
        <v>945</v>
      </c>
      <c r="K140" s="166" t="s">
        <v>946</v>
      </c>
      <c r="L140" s="134"/>
      <c r="M140" s="25"/>
      <c r="N140" s="25"/>
      <c r="O140" s="25"/>
      <c r="P140" s="25"/>
      <c r="Q140" s="25"/>
      <c r="R140" s="36"/>
      <c r="S140" s="25"/>
      <c r="T140" s="25"/>
      <c r="U140" s="25"/>
      <c r="V140" s="25"/>
      <c r="W140" s="25"/>
      <c r="X140" s="25"/>
      <c r="Y140" s="25"/>
      <c r="Z140" s="25"/>
      <c r="AA140" s="25"/>
      <c r="AB140" s="25"/>
      <c r="AC140" s="25"/>
      <c r="AD140" s="25"/>
      <c r="AE140" s="25"/>
      <c r="AF140" s="36"/>
      <c r="AG140" s="25"/>
      <c r="AH140" s="25"/>
      <c r="AI140" s="25"/>
      <c r="AJ140" s="25"/>
      <c r="AK140" s="25"/>
      <c r="AL140" s="25"/>
      <c r="AM140" s="25"/>
      <c r="AN140" s="25"/>
      <c r="AO140" s="25"/>
      <c r="AP140" s="25"/>
      <c r="AQ140" s="25"/>
      <c r="AR140" s="25"/>
      <c r="AS140" s="25"/>
      <c r="AT140" s="36"/>
      <c r="AU140" s="25"/>
      <c r="AV140" s="25"/>
      <c r="AW140" s="25"/>
      <c r="AX140" s="25"/>
      <c r="AY140" s="25"/>
      <c r="AZ140" s="25"/>
      <c r="BA140" s="25"/>
      <c r="BB140" s="25"/>
      <c r="BC140" s="25"/>
      <c r="BD140" s="25"/>
      <c r="BE140" s="25"/>
      <c r="BF140" s="25"/>
      <c r="BG140" s="25"/>
      <c r="BH140" s="36"/>
      <c r="BI140" s="25"/>
      <c r="BJ140" s="25"/>
      <c r="BK140" s="25"/>
      <c r="BL140" s="25"/>
      <c r="BM140" s="25"/>
      <c r="BN140" s="25"/>
      <c r="BO140" s="25"/>
      <c r="BP140" s="25"/>
      <c r="BQ140" s="25"/>
      <c r="BR140" s="25"/>
      <c r="BS140" s="25"/>
      <c r="BT140" s="25"/>
      <c r="BU140" s="25"/>
      <c r="BV140" s="36"/>
      <c r="BW140" s="25"/>
      <c r="BX140" s="25"/>
      <c r="BY140" s="25"/>
      <c r="BZ140" s="25"/>
      <c r="CA140" s="25"/>
      <c r="CB140" s="25"/>
      <c r="CC140" s="25"/>
      <c r="CD140" s="25"/>
      <c r="CE140" s="25"/>
      <c r="CF140" s="25"/>
      <c r="CG140" s="25"/>
      <c r="CH140" s="25"/>
      <c r="CI140" s="25"/>
      <c r="CJ140" s="36"/>
      <c r="CK140" s="25"/>
      <c r="CL140" s="25"/>
      <c r="CM140" s="25"/>
      <c r="CN140" s="25"/>
      <c r="CO140" s="25"/>
      <c r="CP140" s="25"/>
      <c r="CQ140" s="25"/>
      <c r="CR140" s="25"/>
      <c r="CS140" s="25"/>
      <c r="CT140" s="25"/>
      <c r="CX140" s="35"/>
      <c r="DG140" s="25"/>
      <c r="DH140" s="25"/>
      <c r="DL140" s="35"/>
      <c r="DU140" s="25"/>
      <c r="DV140" s="25"/>
      <c r="DZ140" s="35"/>
      <c r="EI140" s="25"/>
      <c r="EJ140" s="25"/>
      <c r="EN140" s="35"/>
      <c r="EW140" s="25"/>
      <c r="EX140" s="25"/>
      <c r="FB140" s="35"/>
      <c r="FK140" s="25"/>
      <c r="FL140" s="25"/>
      <c r="FP140" s="35"/>
      <c r="FY140" s="25"/>
      <c r="FZ140" s="25"/>
      <c r="GD140" s="35"/>
      <c r="GM140" s="25"/>
      <c r="GN140" s="25"/>
      <c r="GR140" s="35"/>
      <c r="HA140" s="25"/>
      <c r="HB140" s="25"/>
      <c r="HF140" s="35"/>
      <c r="HO140" s="25"/>
      <c r="HP140" s="25"/>
      <c r="HT140" s="35"/>
      <c r="IC140" s="25"/>
      <c r="ID140" s="25"/>
      <c r="IH140" s="35"/>
      <c r="IQ140" s="25"/>
      <c r="IR140" s="25"/>
      <c r="IV140" s="35"/>
    </row>
    <row r="141" spans="1:256" ht="15">
      <c r="A141" s="133" t="s">
        <v>947</v>
      </c>
      <c r="B141" s="163" t="s">
        <v>948</v>
      </c>
      <c r="C141" s="599"/>
      <c r="D141" s="133">
        <v>3</v>
      </c>
      <c r="E141" s="133">
        <v>3</v>
      </c>
      <c r="F141" s="133">
        <v>3</v>
      </c>
      <c r="G141" s="164">
        <f t="shared" si="8"/>
        <v>100</v>
      </c>
      <c r="H141" s="133">
        <v>1</v>
      </c>
      <c r="I141" s="164">
        <f t="shared" si="9"/>
        <v>33.33333333333333</v>
      </c>
      <c r="J141" s="165" t="s">
        <v>949</v>
      </c>
      <c r="K141" s="166" t="s">
        <v>950</v>
      </c>
      <c r="L141" s="134"/>
      <c r="M141" s="25"/>
      <c r="N141" s="25"/>
      <c r="O141" s="25"/>
      <c r="P141" s="25"/>
      <c r="Q141" s="25"/>
      <c r="R141" s="36"/>
      <c r="S141" s="25"/>
      <c r="T141" s="25"/>
      <c r="U141" s="25"/>
      <c r="V141" s="25"/>
      <c r="W141" s="25"/>
      <c r="X141" s="25"/>
      <c r="Y141" s="25"/>
      <c r="Z141" s="25"/>
      <c r="AA141" s="25"/>
      <c r="AB141" s="25"/>
      <c r="AC141" s="25"/>
      <c r="AD141" s="25"/>
      <c r="AE141" s="25"/>
      <c r="AF141" s="36"/>
      <c r="AG141" s="25"/>
      <c r="AH141" s="25"/>
      <c r="AI141" s="25"/>
      <c r="AJ141" s="25"/>
      <c r="AK141" s="25"/>
      <c r="AL141" s="25"/>
      <c r="AM141" s="25"/>
      <c r="AN141" s="25"/>
      <c r="AO141" s="25"/>
      <c r="AP141" s="25"/>
      <c r="AQ141" s="25"/>
      <c r="AR141" s="25"/>
      <c r="AS141" s="25"/>
      <c r="AT141" s="36"/>
      <c r="AU141" s="25"/>
      <c r="AV141" s="25"/>
      <c r="AW141" s="25"/>
      <c r="AX141" s="25"/>
      <c r="AY141" s="25"/>
      <c r="AZ141" s="25"/>
      <c r="BA141" s="25"/>
      <c r="BB141" s="25"/>
      <c r="BC141" s="25"/>
      <c r="BD141" s="25"/>
      <c r="BE141" s="25"/>
      <c r="BF141" s="25"/>
      <c r="BG141" s="25"/>
      <c r="BH141" s="36"/>
      <c r="BI141" s="25"/>
      <c r="BJ141" s="25"/>
      <c r="BK141" s="25"/>
      <c r="BL141" s="25"/>
      <c r="BM141" s="25"/>
      <c r="BN141" s="25"/>
      <c r="BO141" s="25"/>
      <c r="BP141" s="25"/>
      <c r="BQ141" s="25"/>
      <c r="BR141" s="25"/>
      <c r="BS141" s="25"/>
      <c r="BT141" s="25"/>
      <c r="BU141" s="25"/>
      <c r="BV141" s="36"/>
      <c r="BW141" s="25"/>
      <c r="BX141" s="25"/>
      <c r="BY141" s="25"/>
      <c r="BZ141" s="25"/>
      <c r="CA141" s="25"/>
      <c r="CB141" s="25"/>
      <c r="CC141" s="25"/>
      <c r="CD141" s="25"/>
      <c r="CE141" s="25"/>
      <c r="CF141" s="25"/>
      <c r="CG141" s="25"/>
      <c r="CH141" s="25"/>
      <c r="CI141" s="25"/>
      <c r="CJ141" s="36"/>
      <c r="CK141" s="25"/>
      <c r="CL141" s="25"/>
      <c r="CM141" s="25"/>
      <c r="CN141" s="25"/>
      <c r="CO141" s="25"/>
      <c r="CP141" s="25"/>
      <c r="CQ141" s="25"/>
      <c r="CR141" s="25"/>
      <c r="CS141" s="25"/>
      <c r="CT141" s="25"/>
      <c r="CX141" s="35"/>
      <c r="DG141" s="25"/>
      <c r="DH141" s="25"/>
      <c r="DL141" s="35"/>
      <c r="DU141" s="25"/>
      <c r="DV141" s="25"/>
      <c r="DZ141" s="35"/>
      <c r="EI141" s="25"/>
      <c r="EJ141" s="25"/>
      <c r="EN141" s="35"/>
      <c r="EW141" s="25"/>
      <c r="EX141" s="25"/>
      <c r="FB141" s="35"/>
      <c r="FK141" s="25"/>
      <c r="FL141" s="25"/>
      <c r="FP141" s="35"/>
      <c r="FY141" s="25"/>
      <c r="FZ141" s="25"/>
      <c r="GD141" s="35"/>
      <c r="GM141" s="25"/>
      <c r="GN141" s="25"/>
      <c r="GR141" s="35"/>
      <c r="HA141" s="25"/>
      <c r="HB141" s="25"/>
      <c r="HF141" s="35"/>
      <c r="HO141" s="25"/>
      <c r="HP141" s="25"/>
      <c r="HT141" s="35"/>
      <c r="IC141" s="25"/>
      <c r="ID141" s="25"/>
      <c r="IH141" s="35"/>
      <c r="IQ141" s="25"/>
      <c r="IR141" s="25"/>
      <c r="IV141" s="35"/>
    </row>
    <row r="142" spans="1:256" ht="15">
      <c r="A142" s="133" t="s">
        <v>951</v>
      </c>
      <c r="B142" s="163" t="s">
        <v>952</v>
      </c>
      <c r="C142" s="599"/>
      <c r="D142" s="133">
        <v>1</v>
      </c>
      <c r="E142" s="133">
        <v>1</v>
      </c>
      <c r="F142" s="133">
        <v>1</v>
      </c>
      <c r="G142" s="164">
        <f t="shared" si="8"/>
        <v>100</v>
      </c>
      <c r="H142" s="133">
        <v>1</v>
      </c>
      <c r="I142" s="164">
        <f t="shared" si="9"/>
        <v>100</v>
      </c>
      <c r="J142" s="165" t="s">
        <v>953</v>
      </c>
      <c r="K142" s="166" t="s">
        <v>954</v>
      </c>
      <c r="L142" s="134"/>
      <c r="M142" s="25"/>
      <c r="N142" s="25"/>
      <c r="O142" s="25"/>
      <c r="P142" s="25"/>
      <c r="Q142" s="25"/>
      <c r="R142" s="36"/>
      <c r="S142" s="25"/>
      <c r="T142" s="25"/>
      <c r="U142" s="25"/>
      <c r="V142" s="25"/>
      <c r="W142" s="25"/>
      <c r="X142" s="25"/>
      <c r="Y142" s="25"/>
      <c r="Z142" s="25"/>
      <c r="AA142" s="25"/>
      <c r="AB142" s="25"/>
      <c r="AC142" s="25"/>
      <c r="AD142" s="25"/>
      <c r="AE142" s="25"/>
      <c r="AF142" s="36"/>
      <c r="AG142" s="25"/>
      <c r="AH142" s="25"/>
      <c r="AI142" s="25"/>
      <c r="AJ142" s="25"/>
      <c r="AK142" s="25"/>
      <c r="AL142" s="25"/>
      <c r="AM142" s="25"/>
      <c r="AN142" s="25"/>
      <c r="AO142" s="25"/>
      <c r="AP142" s="25"/>
      <c r="AQ142" s="25"/>
      <c r="AR142" s="25"/>
      <c r="AS142" s="25"/>
      <c r="AT142" s="36"/>
      <c r="AU142" s="25"/>
      <c r="AV142" s="25"/>
      <c r="AW142" s="25"/>
      <c r="AX142" s="25"/>
      <c r="AY142" s="25"/>
      <c r="AZ142" s="25"/>
      <c r="BA142" s="25"/>
      <c r="BB142" s="25"/>
      <c r="BC142" s="25"/>
      <c r="BD142" s="25"/>
      <c r="BE142" s="25"/>
      <c r="BF142" s="25"/>
      <c r="BG142" s="25"/>
      <c r="BH142" s="36"/>
      <c r="BI142" s="25"/>
      <c r="BJ142" s="25"/>
      <c r="BK142" s="25"/>
      <c r="BL142" s="25"/>
      <c r="BM142" s="25"/>
      <c r="BN142" s="25"/>
      <c r="BO142" s="25"/>
      <c r="BP142" s="25"/>
      <c r="BQ142" s="25"/>
      <c r="BR142" s="25"/>
      <c r="BS142" s="25"/>
      <c r="BT142" s="25"/>
      <c r="BU142" s="25"/>
      <c r="BV142" s="36"/>
      <c r="BW142" s="25"/>
      <c r="BX142" s="25"/>
      <c r="BY142" s="25"/>
      <c r="BZ142" s="25"/>
      <c r="CA142" s="25"/>
      <c r="CB142" s="25"/>
      <c r="CC142" s="25"/>
      <c r="CD142" s="25"/>
      <c r="CE142" s="25"/>
      <c r="CF142" s="25"/>
      <c r="CG142" s="25"/>
      <c r="CH142" s="25"/>
      <c r="CI142" s="25"/>
      <c r="CJ142" s="36"/>
      <c r="CK142" s="25"/>
      <c r="CL142" s="25"/>
      <c r="CM142" s="25"/>
      <c r="CN142" s="25"/>
      <c r="CO142" s="25"/>
      <c r="CP142" s="25"/>
      <c r="CQ142" s="25"/>
      <c r="CR142" s="25"/>
      <c r="CS142" s="25"/>
      <c r="CT142" s="25"/>
      <c r="CX142" s="35"/>
      <c r="DG142" s="25"/>
      <c r="DH142" s="25"/>
      <c r="DL142" s="35"/>
      <c r="DU142" s="25"/>
      <c r="DV142" s="25"/>
      <c r="DZ142" s="35"/>
      <c r="EI142" s="25"/>
      <c r="EJ142" s="25"/>
      <c r="EN142" s="35"/>
      <c r="EW142" s="25"/>
      <c r="EX142" s="25"/>
      <c r="FB142" s="35"/>
      <c r="FK142" s="25"/>
      <c r="FL142" s="25"/>
      <c r="FP142" s="35"/>
      <c r="FY142" s="25"/>
      <c r="FZ142" s="25"/>
      <c r="GD142" s="35"/>
      <c r="GM142" s="25"/>
      <c r="GN142" s="25"/>
      <c r="GR142" s="35"/>
      <c r="HA142" s="25"/>
      <c r="HB142" s="25"/>
      <c r="HF142" s="35"/>
      <c r="HO142" s="25"/>
      <c r="HP142" s="25"/>
      <c r="HT142" s="35"/>
      <c r="IC142" s="25"/>
      <c r="ID142" s="25"/>
      <c r="IH142" s="35"/>
      <c r="IQ142" s="25"/>
      <c r="IR142" s="25"/>
      <c r="IV142" s="35"/>
    </row>
    <row r="143" spans="1:256" ht="15">
      <c r="A143" s="133">
        <v>13</v>
      </c>
      <c r="B143" s="163" t="s">
        <v>955</v>
      </c>
      <c r="C143" s="599"/>
      <c r="D143" s="133">
        <v>7</v>
      </c>
      <c r="E143" s="133">
        <v>5</v>
      </c>
      <c r="F143" s="133">
        <v>4</v>
      </c>
      <c r="G143" s="164">
        <f t="shared" si="8"/>
        <v>80</v>
      </c>
      <c r="H143" s="133">
        <v>2</v>
      </c>
      <c r="I143" s="164">
        <f t="shared" si="9"/>
        <v>40</v>
      </c>
      <c r="J143" s="165" t="s">
        <v>956</v>
      </c>
      <c r="K143" s="166" t="s">
        <v>957</v>
      </c>
      <c r="L143" s="134"/>
      <c r="M143" s="25"/>
      <c r="N143" s="25"/>
      <c r="O143" s="25"/>
      <c r="P143" s="25"/>
      <c r="Q143" s="25"/>
      <c r="R143" s="36"/>
      <c r="S143" s="25"/>
      <c r="T143" s="25"/>
      <c r="U143" s="25"/>
      <c r="V143" s="25"/>
      <c r="W143" s="25"/>
      <c r="X143" s="25"/>
      <c r="Y143" s="25"/>
      <c r="Z143" s="25"/>
      <c r="AA143" s="25"/>
      <c r="AB143" s="25"/>
      <c r="AC143" s="25"/>
      <c r="AD143" s="25"/>
      <c r="AE143" s="25"/>
      <c r="AF143" s="36"/>
      <c r="AG143" s="25"/>
      <c r="AH143" s="25"/>
      <c r="AI143" s="25"/>
      <c r="AJ143" s="25"/>
      <c r="AK143" s="25"/>
      <c r="AL143" s="25"/>
      <c r="AM143" s="25"/>
      <c r="AN143" s="25"/>
      <c r="AO143" s="25"/>
      <c r="AP143" s="25"/>
      <c r="AQ143" s="25"/>
      <c r="AR143" s="25"/>
      <c r="AS143" s="25"/>
      <c r="AT143" s="36"/>
      <c r="AU143" s="25"/>
      <c r="AV143" s="25"/>
      <c r="AW143" s="25"/>
      <c r="AX143" s="25"/>
      <c r="AY143" s="25"/>
      <c r="AZ143" s="25"/>
      <c r="BA143" s="25"/>
      <c r="BB143" s="25"/>
      <c r="BC143" s="25"/>
      <c r="BD143" s="25"/>
      <c r="BE143" s="25"/>
      <c r="BF143" s="25"/>
      <c r="BG143" s="25"/>
      <c r="BH143" s="36"/>
      <c r="BI143" s="25"/>
      <c r="BJ143" s="25"/>
      <c r="BK143" s="25"/>
      <c r="BL143" s="25"/>
      <c r="BM143" s="25"/>
      <c r="BN143" s="25"/>
      <c r="BO143" s="25"/>
      <c r="BP143" s="25"/>
      <c r="BQ143" s="25"/>
      <c r="BR143" s="25"/>
      <c r="BS143" s="25"/>
      <c r="BT143" s="25"/>
      <c r="BU143" s="25"/>
      <c r="BV143" s="36"/>
      <c r="BW143" s="25"/>
      <c r="BX143" s="25"/>
      <c r="BY143" s="25"/>
      <c r="BZ143" s="25"/>
      <c r="CA143" s="25"/>
      <c r="CB143" s="25"/>
      <c r="CC143" s="25"/>
      <c r="CD143" s="25"/>
      <c r="CE143" s="25"/>
      <c r="CF143" s="25"/>
      <c r="CG143" s="25"/>
      <c r="CH143" s="25"/>
      <c r="CI143" s="25"/>
      <c r="CJ143" s="36"/>
      <c r="CK143" s="25"/>
      <c r="CL143" s="25"/>
      <c r="CM143" s="25"/>
      <c r="CN143" s="25"/>
      <c r="CO143" s="25"/>
      <c r="CP143" s="25"/>
      <c r="CQ143" s="25"/>
      <c r="CR143" s="25"/>
      <c r="CS143" s="25"/>
      <c r="CT143" s="25"/>
      <c r="CX143" s="35"/>
      <c r="DG143" s="25"/>
      <c r="DH143" s="25"/>
      <c r="DL143" s="35"/>
      <c r="DU143" s="25"/>
      <c r="DV143" s="25"/>
      <c r="DZ143" s="35"/>
      <c r="EI143" s="25"/>
      <c r="EJ143" s="25"/>
      <c r="EN143" s="35"/>
      <c r="EW143" s="25"/>
      <c r="EX143" s="25"/>
      <c r="FB143" s="35"/>
      <c r="FK143" s="25"/>
      <c r="FL143" s="25"/>
      <c r="FP143" s="35"/>
      <c r="FY143" s="25"/>
      <c r="FZ143" s="25"/>
      <c r="GD143" s="35"/>
      <c r="GM143" s="25"/>
      <c r="GN143" s="25"/>
      <c r="GR143" s="35"/>
      <c r="HA143" s="25"/>
      <c r="HB143" s="25"/>
      <c r="HF143" s="35"/>
      <c r="HO143" s="25"/>
      <c r="HP143" s="25"/>
      <c r="HT143" s="35"/>
      <c r="IC143" s="25"/>
      <c r="ID143" s="25"/>
      <c r="IH143" s="35"/>
      <c r="IQ143" s="25"/>
      <c r="IR143" s="25"/>
      <c r="IV143" s="35"/>
    </row>
    <row r="144" spans="1:256" ht="15">
      <c r="A144" s="133">
        <v>14</v>
      </c>
      <c r="B144" s="163" t="s">
        <v>958</v>
      </c>
      <c r="C144" s="599"/>
      <c r="D144" s="133">
        <v>8</v>
      </c>
      <c r="E144" s="133">
        <v>8</v>
      </c>
      <c r="F144" s="133">
        <v>5</v>
      </c>
      <c r="G144" s="164">
        <f t="shared" si="8"/>
        <v>62.5</v>
      </c>
      <c r="H144" s="133">
        <v>4</v>
      </c>
      <c r="I144" s="164">
        <f t="shared" si="9"/>
        <v>50</v>
      </c>
      <c r="J144" s="165" t="s">
        <v>959</v>
      </c>
      <c r="K144" s="166" t="s">
        <v>960</v>
      </c>
      <c r="L144" s="134"/>
      <c r="M144" s="25"/>
      <c r="N144" s="25"/>
      <c r="O144" s="25"/>
      <c r="P144" s="25"/>
      <c r="Q144" s="25"/>
      <c r="R144" s="36"/>
      <c r="S144" s="25"/>
      <c r="T144" s="25"/>
      <c r="U144" s="25"/>
      <c r="V144" s="25"/>
      <c r="W144" s="25"/>
      <c r="X144" s="25"/>
      <c r="Y144" s="25"/>
      <c r="Z144" s="25"/>
      <c r="AA144" s="25"/>
      <c r="AB144" s="25"/>
      <c r="AC144" s="25"/>
      <c r="AD144" s="25"/>
      <c r="AE144" s="25"/>
      <c r="AF144" s="36"/>
      <c r="AG144" s="25"/>
      <c r="AH144" s="25"/>
      <c r="AI144" s="25"/>
      <c r="AJ144" s="25"/>
      <c r="AK144" s="25"/>
      <c r="AL144" s="25"/>
      <c r="AM144" s="25"/>
      <c r="AN144" s="25"/>
      <c r="AO144" s="25"/>
      <c r="AP144" s="25"/>
      <c r="AQ144" s="25"/>
      <c r="AR144" s="25"/>
      <c r="AS144" s="25"/>
      <c r="AT144" s="36"/>
      <c r="AU144" s="25"/>
      <c r="AV144" s="25"/>
      <c r="AW144" s="25"/>
      <c r="AX144" s="25"/>
      <c r="AY144" s="25"/>
      <c r="AZ144" s="25"/>
      <c r="BA144" s="25"/>
      <c r="BB144" s="25"/>
      <c r="BC144" s="25"/>
      <c r="BD144" s="25"/>
      <c r="BE144" s="25"/>
      <c r="BF144" s="25"/>
      <c r="BG144" s="25"/>
      <c r="BH144" s="36"/>
      <c r="BI144" s="25"/>
      <c r="BJ144" s="25"/>
      <c r="BK144" s="25"/>
      <c r="BL144" s="25"/>
      <c r="BM144" s="25"/>
      <c r="BN144" s="25"/>
      <c r="BO144" s="25"/>
      <c r="BP144" s="25"/>
      <c r="BQ144" s="25"/>
      <c r="BR144" s="25"/>
      <c r="BS144" s="25"/>
      <c r="BT144" s="25"/>
      <c r="BU144" s="25"/>
      <c r="BV144" s="36"/>
      <c r="BW144" s="25"/>
      <c r="BX144" s="25"/>
      <c r="BY144" s="25"/>
      <c r="BZ144" s="25"/>
      <c r="CA144" s="25"/>
      <c r="CB144" s="25"/>
      <c r="CC144" s="25"/>
      <c r="CD144" s="25"/>
      <c r="CE144" s="25"/>
      <c r="CF144" s="25"/>
      <c r="CG144" s="25"/>
      <c r="CH144" s="25"/>
      <c r="CI144" s="25"/>
      <c r="CJ144" s="36"/>
      <c r="CK144" s="25"/>
      <c r="CL144" s="25"/>
      <c r="CM144" s="25"/>
      <c r="CN144" s="25"/>
      <c r="CO144" s="25"/>
      <c r="CP144" s="25"/>
      <c r="CQ144" s="25"/>
      <c r="CR144" s="25"/>
      <c r="CS144" s="25"/>
      <c r="CT144" s="25"/>
      <c r="CX144" s="35"/>
      <c r="DG144" s="25"/>
      <c r="DH144" s="25"/>
      <c r="DL144" s="35"/>
      <c r="DU144" s="25"/>
      <c r="DV144" s="25"/>
      <c r="DZ144" s="35"/>
      <c r="EI144" s="25"/>
      <c r="EJ144" s="25"/>
      <c r="EN144" s="35"/>
      <c r="EW144" s="25"/>
      <c r="EX144" s="25"/>
      <c r="FB144" s="35"/>
      <c r="FK144" s="25"/>
      <c r="FL144" s="25"/>
      <c r="FP144" s="35"/>
      <c r="FY144" s="25"/>
      <c r="FZ144" s="25"/>
      <c r="GD144" s="35"/>
      <c r="GM144" s="25"/>
      <c r="GN144" s="25"/>
      <c r="GR144" s="35"/>
      <c r="HA144" s="25"/>
      <c r="HB144" s="25"/>
      <c r="HF144" s="35"/>
      <c r="HO144" s="25"/>
      <c r="HP144" s="25"/>
      <c r="HT144" s="35"/>
      <c r="IC144" s="25"/>
      <c r="ID144" s="25"/>
      <c r="IH144" s="35"/>
      <c r="IQ144" s="25"/>
      <c r="IR144" s="25"/>
      <c r="IV144" s="35"/>
    </row>
    <row r="145" spans="1:256" ht="15">
      <c r="A145" s="133">
        <v>15</v>
      </c>
      <c r="B145" s="163" t="s">
        <v>824</v>
      </c>
      <c r="C145" s="599"/>
      <c r="D145" s="133">
        <v>8</v>
      </c>
      <c r="E145" s="133">
        <v>8</v>
      </c>
      <c r="F145" s="133">
        <v>8</v>
      </c>
      <c r="G145" s="164">
        <f t="shared" si="8"/>
        <v>100</v>
      </c>
      <c r="H145" s="133">
        <v>5</v>
      </c>
      <c r="I145" s="164">
        <f t="shared" si="9"/>
        <v>62.5</v>
      </c>
      <c r="J145" s="165" t="s">
        <v>961</v>
      </c>
      <c r="K145" s="166" t="s">
        <v>962</v>
      </c>
      <c r="L145" s="134"/>
      <c r="M145" s="25"/>
      <c r="N145" s="25"/>
      <c r="O145" s="25"/>
      <c r="P145" s="25"/>
      <c r="Q145" s="25"/>
      <c r="R145" s="36"/>
      <c r="S145" s="25"/>
      <c r="T145" s="25"/>
      <c r="U145" s="25"/>
      <c r="V145" s="25"/>
      <c r="W145" s="25"/>
      <c r="X145" s="25"/>
      <c r="Y145" s="25"/>
      <c r="Z145" s="25"/>
      <c r="AA145" s="25"/>
      <c r="AB145" s="25"/>
      <c r="AC145" s="25"/>
      <c r="AD145" s="25"/>
      <c r="AE145" s="25"/>
      <c r="AF145" s="36"/>
      <c r="AG145" s="25"/>
      <c r="AH145" s="25"/>
      <c r="AI145" s="25"/>
      <c r="AJ145" s="25"/>
      <c r="AK145" s="25"/>
      <c r="AL145" s="25"/>
      <c r="AM145" s="25"/>
      <c r="AN145" s="25"/>
      <c r="AO145" s="25"/>
      <c r="AP145" s="25"/>
      <c r="AQ145" s="25"/>
      <c r="AR145" s="25"/>
      <c r="AS145" s="25"/>
      <c r="AT145" s="36"/>
      <c r="AU145" s="25"/>
      <c r="AV145" s="25"/>
      <c r="AW145" s="25"/>
      <c r="AX145" s="25"/>
      <c r="AY145" s="25"/>
      <c r="AZ145" s="25"/>
      <c r="BA145" s="25"/>
      <c r="BB145" s="25"/>
      <c r="BC145" s="25"/>
      <c r="BD145" s="25"/>
      <c r="BE145" s="25"/>
      <c r="BF145" s="25"/>
      <c r="BG145" s="25"/>
      <c r="BH145" s="36"/>
      <c r="BI145" s="25"/>
      <c r="BJ145" s="25"/>
      <c r="BK145" s="25"/>
      <c r="BL145" s="25"/>
      <c r="BM145" s="25"/>
      <c r="BN145" s="25"/>
      <c r="BO145" s="25"/>
      <c r="BP145" s="25"/>
      <c r="BQ145" s="25"/>
      <c r="BR145" s="25"/>
      <c r="BS145" s="25"/>
      <c r="BT145" s="25"/>
      <c r="BU145" s="25"/>
      <c r="BV145" s="36"/>
      <c r="BW145" s="25"/>
      <c r="BX145" s="25"/>
      <c r="BY145" s="25"/>
      <c r="BZ145" s="25"/>
      <c r="CA145" s="25"/>
      <c r="CB145" s="25"/>
      <c r="CC145" s="25"/>
      <c r="CD145" s="25"/>
      <c r="CE145" s="25"/>
      <c r="CF145" s="25"/>
      <c r="CG145" s="25"/>
      <c r="CH145" s="25"/>
      <c r="CI145" s="25"/>
      <c r="CJ145" s="36"/>
      <c r="CK145" s="25"/>
      <c r="CL145" s="25"/>
      <c r="CM145" s="25"/>
      <c r="CN145" s="25"/>
      <c r="CO145" s="25"/>
      <c r="CP145" s="25"/>
      <c r="CQ145" s="25"/>
      <c r="CR145" s="25"/>
      <c r="CS145" s="25"/>
      <c r="CT145" s="25"/>
      <c r="CX145" s="35"/>
      <c r="DG145" s="25"/>
      <c r="DH145" s="25"/>
      <c r="DL145" s="35"/>
      <c r="DU145" s="25"/>
      <c r="DV145" s="25"/>
      <c r="DZ145" s="35"/>
      <c r="EI145" s="25"/>
      <c r="EJ145" s="25"/>
      <c r="EN145" s="35"/>
      <c r="EW145" s="25"/>
      <c r="EX145" s="25"/>
      <c r="FB145" s="35"/>
      <c r="FK145" s="25"/>
      <c r="FL145" s="25"/>
      <c r="FP145" s="35"/>
      <c r="FY145" s="25"/>
      <c r="FZ145" s="25"/>
      <c r="GD145" s="35"/>
      <c r="GM145" s="25"/>
      <c r="GN145" s="25"/>
      <c r="GR145" s="35"/>
      <c r="HA145" s="25"/>
      <c r="HB145" s="25"/>
      <c r="HF145" s="35"/>
      <c r="HO145" s="25"/>
      <c r="HP145" s="25"/>
      <c r="HT145" s="35"/>
      <c r="IC145" s="25"/>
      <c r="ID145" s="25"/>
      <c r="IH145" s="35"/>
      <c r="IQ145" s="25"/>
      <c r="IR145" s="25"/>
      <c r="IV145" s="35"/>
    </row>
    <row r="146" spans="1:256" ht="15">
      <c r="A146" s="133">
        <v>16</v>
      </c>
      <c r="B146" s="163" t="s">
        <v>963</v>
      </c>
      <c r="C146" s="599"/>
      <c r="D146" s="133">
        <v>7</v>
      </c>
      <c r="E146" s="133">
        <v>5</v>
      </c>
      <c r="F146" s="133">
        <v>5</v>
      </c>
      <c r="G146" s="164">
        <f t="shared" si="8"/>
        <v>100</v>
      </c>
      <c r="H146" s="133">
        <v>3</v>
      </c>
      <c r="I146" s="164">
        <f t="shared" si="9"/>
        <v>60</v>
      </c>
      <c r="J146" s="165" t="s">
        <v>964</v>
      </c>
      <c r="K146" s="166" t="s">
        <v>965</v>
      </c>
      <c r="L146" s="134"/>
      <c r="M146" s="25"/>
      <c r="N146" s="25"/>
      <c r="O146" s="25"/>
      <c r="P146" s="25"/>
      <c r="Q146" s="25"/>
      <c r="R146" s="36"/>
      <c r="S146" s="25"/>
      <c r="T146" s="25"/>
      <c r="U146" s="25"/>
      <c r="V146" s="25"/>
      <c r="W146" s="25"/>
      <c r="X146" s="25"/>
      <c r="Y146" s="25"/>
      <c r="Z146" s="25"/>
      <c r="AA146" s="25"/>
      <c r="AB146" s="25"/>
      <c r="AC146" s="25"/>
      <c r="AD146" s="25"/>
      <c r="AE146" s="25"/>
      <c r="AF146" s="36"/>
      <c r="AG146" s="25"/>
      <c r="AH146" s="25"/>
      <c r="AI146" s="25"/>
      <c r="AJ146" s="25"/>
      <c r="AK146" s="25"/>
      <c r="AL146" s="25"/>
      <c r="AM146" s="25"/>
      <c r="AN146" s="25"/>
      <c r="AO146" s="25"/>
      <c r="AP146" s="25"/>
      <c r="AQ146" s="25"/>
      <c r="AR146" s="25"/>
      <c r="AS146" s="25"/>
      <c r="AT146" s="36"/>
      <c r="AU146" s="25"/>
      <c r="AV146" s="25"/>
      <c r="AW146" s="25"/>
      <c r="AX146" s="25"/>
      <c r="AY146" s="25"/>
      <c r="AZ146" s="25"/>
      <c r="BA146" s="25"/>
      <c r="BB146" s="25"/>
      <c r="BC146" s="25"/>
      <c r="BD146" s="25"/>
      <c r="BE146" s="25"/>
      <c r="BF146" s="25"/>
      <c r="BG146" s="25"/>
      <c r="BH146" s="36"/>
      <c r="BI146" s="25"/>
      <c r="BJ146" s="25"/>
      <c r="BK146" s="25"/>
      <c r="BL146" s="25"/>
      <c r="BM146" s="25"/>
      <c r="BN146" s="25"/>
      <c r="BO146" s="25"/>
      <c r="BP146" s="25"/>
      <c r="BQ146" s="25"/>
      <c r="BR146" s="25"/>
      <c r="BS146" s="25"/>
      <c r="BT146" s="25"/>
      <c r="BU146" s="25"/>
      <c r="BV146" s="36"/>
      <c r="BW146" s="25"/>
      <c r="BX146" s="25"/>
      <c r="BY146" s="25"/>
      <c r="BZ146" s="25"/>
      <c r="CA146" s="25"/>
      <c r="CB146" s="25"/>
      <c r="CC146" s="25"/>
      <c r="CD146" s="25"/>
      <c r="CE146" s="25"/>
      <c r="CF146" s="25"/>
      <c r="CG146" s="25"/>
      <c r="CH146" s="25"/>
      <c r="CI146" s="25"/>
      <c r="CJ146" s="36"/>
      <c r="CK146" s="25"/>
      <c r="CL146" s="25"/>
      <c r="CM146" s="25"/>
      <c r="CN146" s="25"/>
      <c r="CO146" s="25"/>
      <c r="CP146" s="25"/>
      <c r="CQ146" s="25"/>
      <c r="CR146" s="25"/>
      <c r="CS146" s="25"/>
      <c r="CT146" s="25"/>
      <c r="CX146" s="35"/>
      <c r="DG146" s="25"/>
      <c r="DH146" s="25"/>
      <c r="DL146" s="35"/>
      <c r="DU146" s="25"/>
      <c r="DV146" s="25"/>
      <c r="DZ146" s="35"/>
      <c r="EI146" s="25"/>
      <c r="EJ146" s="25"/>
      <c r="EN146" s="35"/>
      <c r="EW146" s="25"/>
      <c r="EX146" s="25"/>
      <c r="FB146" s="35"/>
      <c r="FK146" s="25"/>
      <c r="FL146" s="25"/>
      <c r="FP146" s="35"/>
      <c r="FY146" s="25"/>
      <c r="FZ146" s="25"/>
      <c r="GD146" s="35"/>
      <c r="GM146" s="25"/>
      <c r="GN146" s="25"/>
      <c r="GR146" s="35"/>
      <c r="HA146" s="25"/>
      <c r="HB146" s="25"/>
      <c r="HF146" s="35"/>
      <c r="HO146" s="25"/>
      <c r="HP146" s="25"/>
      <c r="HT146" s="35"/>
      <c r="IC146" s="25"/>
      <c r="ID146" s="25"/>
      <c r="IH146" s="35"/>
      <c r="IQ146" s="25"/>
      <c r="IR146" s="25"/>
      <c r="IV146" s="35"/>
    </row>
    <row r="147" spans="1:256" ht="15">
      <c r="A147" s="133">
        <v>17</v>
      </c>
      <c r="B147" s="163" t="s">
        <v>966</v>
      </c>
      <c r="C147" s="599"/>
      <c r="D147" s="133">
        <v>18</v>
      </c>
      <c r="E147" s="133">
        <v>18</v>
      </c>
      <c r="F147" s="133">
        <v>13</v>
      </c>
      <c r="G147" s="164">
        <f t="shared" si="8"/>
        <v>72.22222222222221</v>
      </c>
      <c r="H147" s="133">
        <v>8</v>
      </c>
      <c r="I147" s="164">
        <f t="shared" si="9"/>
        <v>44.44444444444444</v>
      </c>
      <c r="J147" s="167" t="s">
        <v>967</v>
      </c>
      <c r="K147" s="166" t="s">
        <v>954</v>
      </c>
      <c r="L147" s="134"/>
      <c r="M147" s="25"/>
      <c r="N147" s="25"/>
      <c r="O147" s="25"/>
      <c r="P147" s="25"/>
      <c r="Q147" s="25"/>
      <c r="R147" s="36"/>
      <c r="S147" s="25"/>
      <c r="T147" s="25"/>
      <c r="U147" s="25"/>
      <c r="V147" s="25"/>
      <c r="W147" s="25"/>
      <c r="X147" s="25"/>
      <c r="Y147" s="25"/>
      <c r="Z147" s="25"/>
      <c r="AA147" s="25"/>
      <c r="AB147" s="25"/>
      <c r="AC147" s="25"/>
      <c r="AD147" s="25"/>
      <c r="AE147" s="25"/>
      <c r="AF147" s="36"/>
      <c r="AG147" s="25"/>
      <c r="AH147" s="25"/>
      <c r="AI147" s="25"/>
      <c r="AJ147" s="25"/>
      <c r="AK147" s="25"/>
      <c r="AL147" s="25"/>
      <c r="AM147" s="25"/>
      <c r="AN147" s="25"/>
      <c r="AO147" s="25"/>
      <c r="AP147" s="25"/>
      <c r="AQ147" s="25"/>
      <c r="AR147" s="25"/>
      <c r="AS147" s="25"/>
      <c r="AT147" s="36"/>
      <c r="AU147" s="25"/>
      <c r="AV147" s="25"/>
      <c r="AW147" s="25"/>
      <c r="AX147" s="25"/>
      <c r="AY147" s="25"/>
      <c r="AZ147" s="25"/>
      <c r="BA147" s="25"/>
      <c r="BB147" s="25"/>
      <c r="BC147" s="25"/>
      <c r="BD147" s="25"/>
      <c r="BE147" s="25"/>
      <c r="BF147" s="25"/>
      <c r="BG147" s="25"/>
      <c r="BH147" s="36"/>
      <c r="BI147" s="25"/>
      <c r="BJ147" s="25"/>
      <c r="BK147" s="25"/>
      <c r="BL147" s="25"/>
      <c r="BM147" s="25"/>
      <c r="BN147" s="25"/>
      <c r="BO147" s="25"/>
      <c r="BP147" s="25"/>
      <c r="BQ147" s="25"/>
      <c r="BR147" s="25"/>
      <c r="BS147" s="25"/>
      <c r="BT147" s="25"/>
      <c r="BU147" s="25"/>
      <c r="BV147" s="36"/>
      <c r="BW147" s="25"/>
      <c r="BX147" s="25"/>
      <c r="BY147" s="25"/>
      <c r="BZ147" s="25"/>
      <c r="CA147" s="25"/>
      <c r="CB147" s="25"/>
      <c r="CC147" s="25"/>
      <c r="CD147" s="25"/>
      <c r="CE147" s="25"/>
      <c r="CF147" s="25"/>
      <c r="CG147" s="25"/>
      <c r="CH147" s="25"/>
      <c r="CI147" s="25"/>
      <c r="CJ147" s="36"/>
      <c r="CK147" s="25"/>
      <c r="CL147" s="25"/>
      <c r="CM147" s="25"/>
      <c r="CN147" s="25"/>
      <c r="CO147" s="25"/>
      <c r="CP147" s="25"/>
      <c r="CQ147" s="25"/>
      <c r="CR147" s="25"/>
      <c r="CS147" s="25"/>
      <c r="CT147" s="25"/>
      <c r="CX147" s="35"/>
      <c r="DG147" s="25"/>
      <c r="DH147" s="25"/>
      <c r="DL147" s="35"/>
      <c r="DU147" s="25"/>
      <c r="DV147" s="25"/>
      <c r="DZ147" s="35"/>
      <c r="EI147" s="25"/>
      <c r="EJ147" s="25"/>
      <c r="EN147" s="35"/>
      <c r="EW147" s="25"/>
      <c r="EX147" s="25"/>
      <c r="FB147" s="35"/>
      <c r="FK147" s="25"/>
      <c r="FL147" s="25"/>
      <c r="FP147" s="35"/>
      <c r="FY147" s="25"/>
      <c r="FZ147" s="25"/>
      <c r="GD147" s="35"/>
      <c r="GM147" s="25"/>
      <c r="GN147" s="25"/>
      <c r="GR147" s="35"/>
      <c r="HA147" s="25"/>
      <c r="HB147" s="25"/>
      <c r="HF147" s="35"/>
      <c r="HO147" s="25"/>
      <c r="HP147" s="25"/>
      <c r="HT147" s="35"/>
      <c r="IC147" s="25"/>
      <c r="ID147" s="25"/>
      <c r="IH147" s="35"/>
      <c r="IQ147" s="25"/>
      <c r="IR147" s="25"/>
      <c r="IV147" s="35"/>
    </row>
    <row r="148" spans="1:256" ht="15">
      <c r="A148" s="133">
        <v>18</v>
      </c>
      <c r="B148" s="163" t="s">
        <v>968</v>
      </c>
      <c r="C148" s="599"/>
      <c r="D148" s="133">
        <v>5</v>
      </c>
      <c r="E148" s="133">
        <v>4</v>
      </c>
      <c r="F148" s="133">
        <v>4</v>
      </c>
      <c r="G148" s="164">
        <f t="shared" si="8"/>
        <v>100</v>
      </c>
      <c r="H148" s="133">
        <v>0</v>
      </c>
      <c r="I148" s="164">
        <f t="shared" si="9"/>
        <v>0</v>
      </c>
      <c r="J148" s="165" t="s">
        <v>969</v>
      </c>
      <c r="K148" s="166" t="s">
        <v>970</v>
      </c>
      <c r="L148" s="134"/>
      <c r="M148" s="25"/>
      <c r="N148" s="25"/>
      <c r="O148" s="25"/>
      <c r="P148" s="25"/>
      <c r="Q148" s="37"/>
      <c r="R148" s="36"/>
      <c r="S148" s="25"/>
      <c r="T148" s="25"/>
      <c r="U148" s="25"/>
      <c r="V148" s="25"/>
      <c r="W148" s="25"/>
      <c r="X148" s="25"/>
      <c r="Y148" s="25"/>
      <c r="Z148" s="25"/>
      <c r="AA148" s="25"/>
      <c r="AB148" s="25"/>
      <c r="AC148" s="25"/>
      <c r="AD148" s="25"/>
      <c r="AE148" s="37"/>
      <c r="AF148" s="36"/>
      <c r="AG148" s="25"/>
      <c r="AH148" s="25"/>
      <c r="AI148" s="25"/>
      <c r="AJ148" s="25"/>
      <c r="AK148" s="25"/>
      <c r="AL148" s="25"/>
      <c r="AM148" s="25"/>
      <c r="AN148" s="25"/>
      <c r="AO148" s="25"/>
      <c r="AP148" s="25"/>
      <c r="AQ148" s="25"/>
      <c r="AR148" s="25"/>
      <c r="AS148" s="37"/>
      <c r="AT148" s="36"/>
      <c r="AU148" s="25"/>
      <c r="AV148" s="25"/>
      <c r="AW148" s="25"/>
      <c r="AX148" s="25"/>
      <c r="AY148" s="25"/>
      <c r="AZ148" s="25"/>
      <c r="BA148" s="25"/>
      <c r="BB148" s="25"/>
      <c r="BC148" s="25"/>
      <c r="BD148" s="25"/>
      <c r="BE148" s="25"/>
      <c r="BF148" s="25"/>
      <c r="BG148" s="37"/>
      <c r="BH148" s="36"/>
      <c r="BI148" s="25"/>
      <c r="BJ148" s="25"/>
      <c r="BK148" s="25"/>
      <c r="BL148" s="25"/>
      <c r="BM148" s="25"/>
      <c r="BN148" s="25"/>
      <c r="BO148" s="25"/>
      <c r="BP148" s="25"/>
      <c r="BQ148" s="25"/>
      <c r="BR148" s="25"/>
      <c r="BS148" s="25"/>
      <c r="BT148" s="25"/>
      <c r="BU148" s="37"/>
      <c r="BV148" s="36"/>
      <c r="BW148" s="25"/>
      <c r="BX148" s="25"/>
      <c r="BY148" s="25"/>
      <c r="BZ148" s="25"/>
      <c r="CA148" s="25"/>
      <c r="CB148" s="25"/>
      <c r="CC148" s="25"/>
      <c r="CD148" s="25"/>
      <c r="CE148" s="25"/>
      <c r="CF148" s="25"/>
      <c r="CG148" s="25"/>
      <c r="CH148" s="25"/>
      <c r="CI148" s="37"/>
      <c r="CJ148" s="36"/>
      <c r="CK148" s="25"/>
      <c r="CL148" s="25"/>
      <c r="CM148" s="25"/>
      <c r="CN148" s="25"/>
      <c r="CO148" s="25"/>
      <c r="CP148" s="25"/>
      <c r="CQ148" s="25"/>
      <c r="CR148" s="25"/>
      <c r="CS148" s="25"/>
      <c r="CT148" s="25"/>
      <c r="CW148" s="20"/>
      <c r="CX148" s="35"/>
      <c r="DG148" s="25"/>
      <c r="DH148" s="25"/>
      <c r="DK148" s="20"/>
      <c r="DL148" s="35"/>
      <c r="DU148" s="25"/>
      <c r="DV148" s="25"/>
      <c r="DY148" s="20"/>
      <c r="DZ148" s="35"/>
      <c r="EI148" s="25"/>
      <c r="EJ148" s="25"/>
      <c r="EM148" s="20"/>
      <c r="EN148" s="35"/>
      <c r="EW148" s="25"/>
      <c r="EX148" s="25"/>
      <c r="FA148" s="20"/>
      <c r="FB148" s="35"/>
      <c r="FK148" s="25"/>
      <c r="FL148" s="25"/>
      <c r="FO148" s="20"/>
      <c r="FP148" s="35"/>
      <c r="FY148" s="25"/>
      <c r="FZ148" s="25"/>
      <c r="GC148" s="20"/>
      <c r="GD148" s="35"/>
      <c r="GM148" s="25"/>
      <c r="GN148" s="25"/>
      <c r="GQ148" s="20"/>
      <c r="GR148" s="35"/>
      <c r="HA148" s="25"/>
      <c r="HB148" s="25"/>
      <c r="HE148" s="20"/>
      <c r="HF148" s="35"/>
      <c r="HO148" s="25"/>
      <c r="HP148" s="25"/>
      <c r="HS148" s="20"/>
      <c r="HT148" s="35"/>
      <c r="IC148" s="25"/>
      <c r="ID148" s="25"/>
      <c r="IG148" s="20"/>
      <c r="IH148" s="35"/>
      <c r="IQ148" s="25"/>
      <c r="IR148" s="25"/>
      <c r="IU148" s="20"/>
      <c r="IV148" s="35"/>
    </row>
    <row r="149" spans="1:256" ht="15">
      <c r="A149" s="133">
        <v>19</v>
      </c>
      <c r="B149" s="163" t="s">
        <v>971</v>
      </c>
      <c r="C149" s="599"/>
      <c r="D149" s="133">
        <v>7</v>
      </c>
      <c r="E149" s="133">
        <v>7</v>
      </c>
      <c r="F149" s="133">
        <v>6</v>
      </c>
      <c r="G149" s="164">
        <f t="shared" si="8"/>
        <v>85.71428571428571</v>
      </c>
      <c r="H149" s="133">
        <v>4</v>
      </c>
      <c r="I149" s="164">
        <f t="shared" si="9"/>
        <v>57.14285714285714</v>
      </c>
      <c r="J149" s="165" t="s">
        <v>972</v>
      </c>
      <c r="K149" s="166" t="s">
        <v>973</v>
      </c>
      <c r="L149" s="134"/>
      <c r="M149" s="25"/>
      <c r="N149" s="25"/>
      <c r="O149" s="25"/>
      <c r="P149" s="25"/>
      <c r="Q149" s="37"/>
      <c r="R149" s="36"/>
      <c r="S149" s="25"/>
      <c r="T149" s="25"/>
      <c r="U149" s="25"/>
      <c r="V149" s="25"/>
      <c r="W149" s="25"/>
      <c r="X149" s="25"/>
      <c r="Y149" s="25"/>
      <c r="Z149" s="25"/>
      <c r="AA149" s="25"/>
      <c r="AB149" s="25"/>
      <c r="AC149" s="25"/>
      <c r="AD149" s="25"/>
      <c r="AE149" s="37"/>
      <c r="AF149" s="36"/>
      <c r="AG149" s="25"/>
      <c r="AH149" s="25"/>
      <c r="AI149" s="25"/>
      <c r="AJ149" s="25"/>
      <c r="AK149" s="25"/>
      <c r="AL149" s="25"/>
      <c r="AM149" s="25"/>
      <c r="AN149" s="25"/>
      <c r="AO149" s="25"/>
      <c r="AP149" s="25"/>
      <c r="AQ149" s="25"/>
      <c r="AR149" s="25"/>
      <c r="AS149" s="37"/>
      <c r="AT149" s="36"/>
      <c r="AU149" s="25"/>
      <c r="AV149" s="25"/>
      <c r="AW149" s="25"/>
      <c r="AX149" s="25"/>
      <c r="AY149" s="25"/>
      <c r="AZ149" s="25"/>
      <c r="BA149" s="25"/>
      <c r="BB149" s="25"/>
      <c r="BC149" s="25"/>
      <c r="BD149" s="25"/>
      <c r="BE149" s="25"/>
      <c r="BF149" s="25"/>
      <c r="BG149" s="37"/>
      <c r="BH149" s="36"/>
      <c r="BI149" s="25"/>
      <c r="BJ149" s="25"/>
      <c r="BK149" s="25"/>
      <c r="BL149" s="25"/>
      <c r="BM149" s="25"/>
      <c r="BN149" s="25"/>
      <c r="BO149" s="25"/>
      <c r="BP149" s="25"/>
      <c r="BQ149" s="25"/>
      <c r="BR149" s="25"/>
      <c r="BS149" s="25"/>
      <c r="BT149" s="25"/>
      <c r="BU149" s="37"/>
      <c r="BV149" s="36"/>
      <c r="BW149" s="25"/>
      <c r="BX149" s="25"/>
      <c r="BY149" s="25"/>
      <c r="BZ149" s="25"/>
      <c r="CA149" s="25"/>
      <c r="CB149" s="25"/>
      <c r="CC149" s="25"/>
      <c r="CD149" s="25"/>
      <c r="CE149" s="25"/>
      <c r="CF149" s="25"/>
      <c r="CG149" s="25"/>
      <c r="CH149" s="25"/>
      <c r="CI149" s="37"/>
      <c r="CJ149" s="36"/>
      <c r="CK149" s="25"/>
      <c r="CL149" s="25"/>
      <c r="CM149" s="25"/>
      <c r="CN149" s="25"/>
      <c r="CO149" s="25"/>
      <c r="CP149" s="25"/>
      <c r="CQ149" s="25"/>
      <c r="CR149" s="25"/>
      <c r="CS149" s="25"/>
      <c r="CT149" s="25"/>
      <c r="CW149" s="20"/>
      <c r="CX149" s="35"/>
      <c r="DG149" s="25"/>
      <c r="DH149" s="25"/>
      <c r="DK149" s="20"/>
      <c r="DL149" s="35"/>
      <c r="DU149" s="25"/>
      <c r="DV149" s="25"/>
      <c r="DY149" s="20"/>
      <c r="DZ149" s="35"/>
      <c r="EI149" s="25"/>
      <c r="EJ149" s="25"/>
      <c r="EM149" s="20"/>
      <c r="EN149" s="35"/>
      <c r="EW149" s="25"/>
      <c r="EX149" s="25"/>
      <c r="FA149" s="20"/>
      <c r="FB149" s="35"/>
      <c r="FK149" s="25"/>
      <c r="FL149" s="25"/>
      <c r="FO149" s="20"/>
      <c r="FP149" s="35"/>
      <c r="FY149" s="25"/>
      <c r="FZ149" s="25"/>
      <c r="GC149" s="20"/>
      <c r="GD149" s="35"/>
      <c r="GM149" s="25"/>
      <c r="GN149" s="25"/>
      <c r="GQ149" s="20"/>
      <c r="GR149" s="35"/>
      <c r="HA149" s="25"/>
      <c r="HB149" s="25"/>
      <c r="HE149" s="20"/>
      <c r="HF149" s="35"/>
      <c r="HO149" s="25"/>
      <c r="HP149" s="25"/>
      <c r="HS149" s="20"/>
      <c r="HT149" s="35"/>
      <c r="IC149" s="25"/>
      <c r="ID149" s="25"/>
      <c r="IG149" s="20"/>
      <c r="IH149" s="35"/>
      <c r="IQ149" s="25"/>
      <c r="IR149" s="25"/>
      <c r="IU149" s="20"/>
      <c r="IV149" s="35"/>
    </row>
    <row r="150" spans="1:256" ht="15">
      <c r="A150" s="133">
        <v>20</v>
      </c>
      <c r="B150" s="163" t="s">
        <v>974</v>
      </c>
      <c r="C150" s="599"/>
      <c r="D150" s="133">
        <v>1</v>
      </c>
      <c r="E150" s="133">
        <v>1</v>
      </c>
      <c r="F150" s="133">
        <v>1</v>
      </c>
      <c r="G150" s="164">
        <f t="shared" si="8"/>
        <v>100</v>
      </c>
      <c r="H150" s="133">
        <v>1</v>
      </c>
      <c r="I150" s="164">
        <f t="shared" si="9"/>
        <v>100</v>
      </c>
      <c r="J150" s="165" t="s">
        <v>975</v>
      </c>
      <c r="K150" s="166" t="s">
        <v>962</v>
      </c>
      <c r="L150" s="134"/>
      <c r="M150" s="25"/>
      <c r="N150" s="25"/>
      <c r="O150" s="25"/>
      <c r="P150" s="25"/>
      <c r="Q150" s="37"/>
      <c r="R150" s="36"/>
      <c r="S150" s="25"/>
      <c r="T150" s="25"/>
      <c r="U150" s="25"/>
      <c r="V150" s="25"/>
      <c r="W150" s="25"/>
      <c r="X150" s="25"/>
      <c r="Y150" s="25"/>
      <c r="Z150" s="25"/>
      <c r="AA150" s="25"/>
      <c r="AB150" s="25"/>
      <c r="AC150" s="25"/>
      <c r="AD150" s="25"/>
      <c r="AE150" s="37"/>
      <c r="AF150" s="36"/>
      <c r="AG150" s="25"/>
      <c r="AH150" s="25"/>
      <c r="AI150" s="25"/>
      <c r="AJ150" s="25"/>
      <c r="AK150" s="25"/>
      <c r="AL150" s="25"/>
      <c r="AM150" s="25"/>
      <c r="AN150" s="25"/>
      <c r="AO150" s="25"/>
      <c r="AP150" s="25"/>
      <c r="AQ150" s="25"/>
      <c r="AR150" s="25"/>
      <c r="AS150" s="37"/>
      <c r="AT150" s="36"/>
      <c r="AU150" s="25"/>
      <c r="AV150" s="25"/>
      <c r="AW150" s="25"/>
      <c r="AX150" s="25"/>
      <c r="AY150" s="25"/>
      <c r="AZ150" s="25"/>
      <c r="BA150" s="25"/>
      <c r="BB150" s="25"/>
      <c r="BC150" s="25"/>
      <c r="BD150" s="25"/>
      <c r="BE150" s="25"/>
      <c r="BF150" s="25"/>
      <c r="BG150" s="37"/>
      <c r="BH150" s="36"/>
      <c r="BI150" s="25"/>
      <c r="BJ150" s="25"/>
      <c r="BK150" s="25"/>
      <c r="BL150" s="25"/>
      <c r="BM150" s="25"/>
      <c r="BN150" s="25"/>
      <c r="BO150" s="25"/>
      <c r="BP150" s="25"/>
      <c r="BQ150" s="25"/>
      <c r="BR150" s="25"/>
      <c r="BS150" s="25"/>
      <c r="BT150" s="25"/>
      <c r="BU150" s="37"/>
      <c r="BV150" s="36"/>
      <c r="BW150" s="25"/>
      <c r="BX150" s="25"/>
      <c r="BY150" s="25"/>
      <c r="BZ150" s="25"/>
      <c r="CA150" s="25"/>
      <c r="CB150" s="25"/>
      <c r="CC150" s="25"/>
      <c r="CD150" s="25"/>
      <c r="CE150" s="25"/>
      <c r="CF150" s="25"/>
      <c r="CG150" s="25"/>
      <c r="CH150" s="25"/>
      <c r="CI150" s="37"/>
      <c r="CJ150" s="36"/>
      <c r="CK150" s="25"/>
      <c r="CL150" s="25"/>
      <c r="CM150" s="25"/>
      <c r="CN150" s="25"/>
      <c r="CO150" s="25"/>
      <c r="CP150" s="25"/>
      <c r="CQ150" s="25"/>
      <c r="CR150" s="25"/>
      <c r="CS150" s="25"/>
      <c r="CT150" s="25"/>
      <c r="CW150" s="20"/>
      <c r="CX150" s="35"/>
      <c r="DG150" s="25"/>
      <c r="DH150" s="25"/>
      <c r="DK150" s="20"/>
      <c r="DL150" s="35"/>
      <c r="DU150" s="25"/>
      <c r="DV150" s="25"/>
      <c r="DY150" s="20"/>
      <c r="DZ150" s="35"/>
      <c r="EI150" s="25"/>
      <c r="EJ150" s="25"/>
      <c r="EM150" s="20"/>
      <c r="EN150" s="35"/>
      <c r="EW150" s="25"/>
      <c r="EX150" s="25"/>
      <c r="FA150" s="20"/>
      <c r="FB150" s="35"/>
      <c r="FK150" s="25"/>
      <c r="FL150" s="25"/>
      <c r="FO150" s="20"/>
      <c r="FP150" s="35"/>
      <c r="FY150" s="25"/>
      <c r="FZ150" s="25"/>
      <c r="GC150" s="20"/>
      <c r="GD150" s="35"/>
      <c r="GM150" s="25"/>
      <c r="GN150" s="25"/>
      <c r="GQ150" s="20"/>
      <c r="GR150" s="35"/>
      <c r="HA150" s="25"/>
      <c r="HB150" s="25"/>
      <c r="HE150" s="20"/>
      <c r="HF150" s="35"/>
      <c r="HO150" s="25"/>
      <c r="HP150" s="25"/>
      <c r="HS150" s="20"/>
      <c r="HT150" s="35"/>
      <c r="IC150" s="25"/>
      <c r="ID150" s="25"/>
      <c r="IG150" s="20"/>
      <c r="IH150" s="35"/>
      <c r="IQ150" s="25"/>
      <c r="IR150" s="25"/>
      <c r="IU150" s="20"/>
      <c r="IV150" s="35"/>
    </row>
    <row r="151" spans="1:256" ht="15">
      <c r="A151" s="549">
        <v>21</v>
      </c>
      <c r="B151" s="604" t="s">
        <v>976</v>
      </c>
      <c r="C151" s="599"/>
      <c r="D151" s="133">
        <v>15</v>
      </c>
      <c r="E151" s="133">
        <v>10</v>
      </c>
      <c r="F151" s="133">
        <v>8</v>
      </c>
      <c r="G151" s="164">
        <f t="shared" si="8"/>
        <v>80</v>
      </c>
      <c r="H151" s="133">
        <v>4</v>
      </c>
      <c r="I151" s="164">
        <f t="shared" si="9"/>
        <v>40</v>
      </c>
      <c r="J151" s="169" t="s">
        <v>977</v>
      </c>
      <c r="K151" s="606" t="s">
        <v>978</v>
      </c>
      <c r="L151" s="134"/>
      <c r="M151" s="25"/>
      <c r="N151" s="25"/>
      <c r="O151" s="25"/>
      <c r="P151" s="25"/>
      <c r="Q151" s="37"/>
      <c r="R151" s="36"/>
      <c r="S151" s="25"/>
      <c r="T151" s="25"/>
      <c r="U151" s="25"/>
      <c r="V151" s="25"/>
      <c r="W151" s="25"/>
      <c r="X151" s="25"/>
      <c r="Y151" s="25"/>
      <c r="Z151" s="25"/>
      <c r="AA151" s="25"/>
      <c r="AB151" s="25"/>
      <c r="AC151" s="25"/>
      <c r="AD151" s="25"/>
      <c r="AE151" s="37"/>
      <c r="AF151" s="36"/>
      <c r="AG151" s="25"/>
      <c r="AH151" s="25"/>
      <c r="AI151" s="25"/>
      <c r="AJ151" s="25"/>
      <c r="AK151" s="25"/>
      <c r="AL151" s="25"/>
      <c r="AM151" s="25"/>
      <c r="AN151" s="25"/>
      <c r="AO151" s="25"/>
      <c r="AP151" s="25"/>
      <c r="AQ151" s="25"/>
      <c r="AR151" s="25"/>
      <c r="AS151" s="37"/>
      <c r="AT151" s="36"/>
      <c r="AU151" s="25"/>
      <c r="AV151" s="25"/>
      <c r="AW151" s="25"/>
      <c r="AX151" s="25"/>
      <c r="AY151" s="25"/>
      <c r="AZ151" s="25"/>
      <c r="BA151" s="25"/>
      <c r="BB151" s="25"/>
      <c r="BC151" s="25"/>
      <c r="BD151" s="25"/>
      <c r="BE151" s="25"/>
      <c r="BF151" s="25"/>
      <c r="BG151" s="37"/>
      <c r="BH151" s="36"/>
      <c r="BI151" s="25"/>
      <c r="BJ151" s="25"/>
      <c r="BK151" s="25"/>
      <c r="BL151" s="25"/>
      <c r="BM151" s="25"/>
      <c r="BN151" s="25"/>
      <c r="BO151" s="25"/>
      <c r="BP151" s="25"/>
      <c r="BQ151" s="25"/>
      <c r="BR151" s="25"/>
      <c r="BS151" s="25"/>
      <c r="BT151" s="25"/>
      <c r="BU151" s="37"/>
      <c r="BV151" s="36"/>
      <c r="BW151" s="25"/>
      <c r="BX151" s="25"/>
      <c r="BY151" s="25"/>
      <c r="BZ151" s="25"/>
      <c r="CA151" s="25"/>
      <c r="CB151" s="25"/>
      <c r="CC151" s="25"/>
      <c r="CD151" s="25"/>
      <c r="CE151" s="25"/>
      <c r="CF151" s="25"/>
      <c r="CG151" s="25"/>
      <c r="CH151" s="25"/>
      <c r="CI151" s="37"/>
      <c r="CJ151" s="36"/>
      <c r="CK151" s="25"/>
      <c r="CL151" s="25"/>
      <c r="CM151" s="25"/>
      <c r="CN151" s="25"/>
      <c r="CO151" s="25"/>
      <c r="CP151" s="25"/>
      <c r="CQ151" s="25"/>
      <c r="CR151" s="25"/>
      <c r="CS151" s="25"/>
      <c r="CT151" s="25"/>
      <c r="CW151" s="20"/>
      <c r="CX151" s="35"/>
      <c r="DG151" s="25"/>
      <c r="DH151" s="25"/>
      <c r="DK151" s="20"/>
      <c r="DL151" s="35"/>
      <c r="DU151" s="25"/>
      <c r="DV151" s="25"/>
      <c r="DY151" s="20"/>
      <c r="DZ151" s="35"/>
      <c r="EI151" s="25"/>
      <c r="EJ151" s="25"/>
      <c r="EM151" s="20"/>
      <c r="EN151" s="35"/>
      <c r="EW151" s="25"/>
      <c r="EX151" s="25"/>
      <c r="FA151" s="20"/>
      <c r="FB151" s="35"/>
      <c r="FK151" s="25"/>
      <c r="FL151" s="25"/>
      <c r="FO151" s="20"/>
      <c r="FP151" s="35"/>
      <c r="FY151" s="25"/>
      <c r="FZ151" s="25"/>
      <c r="GC151" s="20"/>
      <c r="GD151" s="35"/>
      <c r="GM151" s="25"/>
      <c r="GN151" s="25"/>
      <c r="GQ151" s="20"/>
      <c r="GR151" s="35"/>
      <c r="HA151" s="25"/>
      <c r="HB151" s="25"/>
      <c r="HE151" s="20"/>
      <c r="HF151" s="35"/>
      <c r="HO151" s="25"/>
      <c r="HP151" s="25"/>
      <c r="HS151" s="20"/>
      <c r="HT151" s="35"/>
      <c r="IC151" s="25"/>
      <c r="ID151" s="25"/>
      <c r="IG151" s="20"/>
      <c r="IH151" s="35"/>
      <c r="IQ151" s="25"/>
      <c r="IR151" s="25"/>
      <c r="IU151" s="20"/>
      <c r="IV151" s="35"/>
    </row>
    <row r="152" spans="1:256" ht="15">
      <c r="A152" s="549"/>
      <c r="B152" s="605"/>
      <c r="C152" s="599"/>
      <c r="D152" s="133">
        <v>14</v>
      </c>
      <c r="E152" s="133">
        <v>12</v>
      </c>
      <c r="F152" s="133">
        <v>9</v>
      </c>
      <c r="G152" s="164">
        <f t="shared" si="8"/>
        <v>75</v>
      </c>
      <c r="H152" s="133">
        <v>3</v>
      </c>
      <c r="I152" s="164">
        <f t="shared" si="9"/>
        <v>25</v>
      </c>
      <c r="J152" s="169" t="s">
        <v>979</v>
      </c>
      <c r="K152" s="607"/>
      <c r="L152" s="134"/>
      <c r="M152" s="25"/>
      <c r="N152" s="25"/>
      <c r="O152" s="25"/>
      <c r="P152" s="25"/>
      <c r="Q152" s="37"/>
      <c r="R152" s="36"/>
      <c r="S152" s="25"/>
      <c r="T152" s="25"/>
      <c r="U152" s="25"/>
      <c r="V152" s="25"/>
      <c r="W152" s="25"/>
      <c r="X152" s="25"/>
      <c r="Y152" s="25"/>
      <c r="Z152" s="25"/>
      <c r="AA152" s="25"/>
      <c r="AB152" s="25"/>
      <c r="AC152" s="25"/>
      <c r="AD152" s="25"/>
      <c r="AE152" s="37"/>
      <c r="AF152" s="36"/>
      <c r="AG152" s="25"/>
      <c r="AH152" s="25"/>
      <c r="AI152" s="25"/>
      <c r="AJ152" s="25"/>
      <c r="AK152" s="25"/>
      <c r="AL152" s="25"/>
      <c r="AM152" s="25"/>
      <c r="AN152" s="25"/>
      <c r="AO152" s="25"/>
      <c r="AP152" s="25"/>
      <c r="AQ152" s="25"/>
      <c r="AR152" s="25"/>
      <c r="AS152" s="37"/>
      <c r="AT152" s="36"/>
      <c r="AU152" s="25"/>
      <c r="AV152" s="25"/>
      <c r="AW152" s="25"/>
      <c r="AX152" s="25"/>
      <c r="AY152" s="25"/>
      <c r="AZ152" s="25"/>
      <c r="BA152" s="25"/>
      <c r="BB152" s="25"/>
      <c r="BC152" s="25"/>
      <c r="BD152" s="25"/>
      <c r="BE152" s="25"/>
      <c r="BF152" s="25"/>
      <c r="BG152" s="37"/>
      <c r="BH152" s="36"/>
      <c r="BI152" s="25"/>
      <c r="BJ152" s="25"/>
      <c r="BK152" s="25"/>
      <c r="BL152" s="25"/>
      <c r="BM152" s="25"/>
      <c r="BN152" s="25"/>
      <c r="BO152" s="25"/>
      <c r="BP152" s="25"/>
      <c r="BQ152" s="25"/>
      <c r="BR152" s="25"/>
      <c r="BS152" s="25"/>
      <c r="BT152" s="25"/>
      <c r="BU152" s="37"/>
      <c r="BV152" s="36"/>
      <c r="BW152" s="25"/>
      <c r="BX152" s="25"/>
      <c r="BY152" s="25"/>
      <c r="BZ152" s="25"/>
      <c r="CA152" s="25"/>
      <c r="CB152" s="25"/>
      <c r="CC152" s="25"/>
      <c r="CD152" s="25"/>
      <c r="CE152" s="25"/>
      <c r="CF152" s="25"/>
      <c r="CG152" s="25"/>
      <c r="CH152" s="25"/>
      <c r="CI152" s="37"/>
      <c r="CJ152" s="36"/>
      <c r="CK152" s="25"/>
      <c r="CL152" s="25"/>
      <c r="CM152" s="25"/>
      <c r="CN152" s="25"/>
      <c r="CO152" s="25"/>
      <c r="CP152" s="25"/>
      <c r="CQ152" s="25"/>
      <c r="CR152" s="25"/>
      <c r="CS152" s="25"/>
      <c r="CT152" s="25"/>
      <c r="CW152" s="20"/>
      <c r="CX152" s="35"/>
      <c r="DG152" s="25"/>
      <c r="DH152" s="25"/>
      <c r="DK152" s="20"/>
      <c r="DL152" s="35"/>
      <c r="DU152" s="25"/>
      <c r="DV152" s="25"/>
      <c r="DY152" s="20"/>
      <c r="DZ152" s="35"/>
      <c r="EI152" s="25"/>
      <c r="EJ152" s="25"/>
      <c r="EM152" s="20"/>
      <c r="EN152" s="35"/>
      <c r="EW152" s="25"/>
      <c r="EX152" s="25"/>
      <c r="FA152" s="20"/>
      <c r="FB152" s="35"/>
      <c r="FK152" s="25"/>
      <c r="FL152" s="25"/>
      <c r="FO152" s="20"/>
      <c r="FP152" s="35"/>
      <c r="FY152" s="25"/>
      <c r="FZ152" s="25"/>
      <c r="GC152" s="20"/>
      <c r="GD152" s="35"/>
      <c r="GM152" s="25"/>
      <c r="GN152" s="25"/>
      <c r="GQ152" s="20"/>
      <c r="GR152" s="35"/>
      <c r="HA152" s="25"/>
      <c r="HB152" s="25"/>
      <c r="HE152" s="20"/>
      <c r="HF152" s="35"/>
      <c r="HO152" s="25"/>
      <c r="HP152" s="25"/>
      <c r="HS152" s="20"/>
      <c r="HT152" s="35"/>
      <c r="IC152" s="25"/>
      <c r="ID152" s="25"/>
      <c r="IG152" s="20"/>
      <c r="IH152" s="35"/>
      <c r="IQ152" s="25"/>
      <c r="IR152" s="25"/>
      <c r="IU152" s="20"/>
      <c r="IV152" s="35"/>
    </row>
    <row r="153" spans="1:256" ht="15">
      <c r="A153" s="133">
        <v>22</v>
      </c>
      <c r="B153" s="163" t="s">
        <v>980</v>
      </c>
      <c r="C153" s="599"/>
      <c r="D153" s="133">
        <v>5</v>
      </c>
      <c r="E153" s="133">
        <v>5</v>
      </c>
      <c r="F153" s="133">
        <v>5</v>
      </c>
      <c r="G153" s="164">
        <f t="shared" si="8"/>
        <v>100</v>
      </c>
      <c r="H153" s="133">
        <v>0</v>
      </c>
      <c r="I153" s="164">
        <f t="shared" si="9"/>
        <v>0</v>
      </c>
      <c r="J153" s="165" t="s">
        <v>981</v>
      </c>
      <c r="K153" s="166" t="s">
        <v>982</v>
      </c>
      <c r="L153" s="134"/>
      <c r="M153" s="25"/>
      <c r="N153" s="25"/>
      <c r="O153" s="25"/>
      <c r="P153" s="25"/>
      <c r="Q153" s="37"/>
      <c r="R153" s="36"/>
      <c r="S153" s="25"/>
      <c r="T153" s="25"/>
      <c r="U153" s="25"/>
      <c r="V153" s="25"/>
      <c r="W153" s="25"/>
      <c r="X153" s="25"/>
      <c r="Y153" s="25"/>
      <c r="Z153" s="25"/>
      <c r="AA153" s="25"/>
      <c r="AB153" s="25"/>
      <c r="AC153" s="25"/>
      <c r="AD153" s="25"/>
      <c r="AE153" s="37"/>
      <c r="AF153" s="36"/>
      <c r="AG153" s="25"/>
      <c r="AH153" s="25"/>
      <c r="AI153" s="25"/>
      <c r="AJ153" s="25"/>
      <c r="AK153" s="25"/>
      <c r="AL153" s="25"/>
      <c r="AM153" s="25"/>
      <c r="AN153" s="25"/>
      <c r="AO153" s="25"/>
      <c r="AP153" s="25"/>
      <c r="AQ153" s="25"/>
      <c r="AR153" s="25"/>
      <c r="AS153" s="37"/>
      <c r="AT153" s="36"/>
      <c r="AU153" s="25"/>
      <c r="AV153" s="25"/>
      <c r="AW153" s="25"/>
      <c r="AX153" s="25"/>
      <c r="AY153" s="25"/>
      <c r="AZ153" s="25"/>
      <c r="BA153" s="25"/>
      <c r="BB153" s="25"/>
      <c r="BC153" s="25"/>
      <c r="BD153" s="25"/>
      <c r="BE153" s="25"/>
      <c r="BF153" s="25"/>
      <c r="BG153" s="37"/>
      <c r="BH153" s="36"/>
      <c r="BI153" s="25"/>
      <c r="BJ153" s="25"/>
      <c r="BK153" s="25"/>
      <c r="BL153" s="25"/>
      <c r="BM153" s="25"/>
      <c r="BN153" s="25"/>
      <c r="BO153" s="25"/>
      <c r="BP153" s="25"/>
      <c r="BQ153" s="25"/>
      <c r="BR153" s="25"/>
      <c r="BS153" s="25"/>
      <c r="BT153" s="25"/>
      <c r="BU153" s="37"/>
      <c r="BV153" s="36"/>
      <c r="BW153" s="25"/>
      <c r="BX153" s="25"/>
      <c r="BY153" s="25"/>
      <c r="BZ153" s="25"/>
      <c r="CA153" s="25"/>
      <c r="CB153" s="25"/>
      <c r="CC153" s="25"/>
      <c r="CD153" s="25"/>
      <c r="CE153" s="25"/>
      <c r="CF153" s="25"/>
      <c r="CG153" s="25"/>
      <c r="CH153" s="25"/>
      <c r="CI153" s="37"/>
      <c r="CJ153" s="36"/>
      <c r="CK153" s="25"/>
      <c r="CL153" s="25"/>
      <c r="CM153" s="25"/>
      <c r="CN153" s="25"/>
      <c r="CO153" s="25"/>
      <c r="CP153" s="25"/>
      <c r="CQ153" s="25"/>
      <c r="CR153" s="25"/>
      <c r="CS153" s="25"/>
      <c r="CT153" s="25"/>
      <c r="CW153" s="20"/>
      <c r="CX153" s="35"/>
      <c r="DG153" s="25"/>
      <c r="DH153" s="25"/>
      <c r="DK153" s="20"/>
      <c r="DL153" s="35"/>
      <c r="DU153" s="25"/>
      <c r="DV153" s="25"/>
      <c r="DY153" s="20"/>
      <c r="DZ153" s="35"/>
      <c r="EI153" s="25"/>
      <c r="EJ153" s="25"/>
      <c r="EM153" s="20"/>
      <c r="EN153" s="35"/>
      <c r="EW153" s="25"/>
      <c r="EX153" s="25"/>
      <c r="FA153" s="20"/>
      <c r="FB153" s="35"/>
      <c r="FK153" s="25"/>
      <c r="FL153" s="25"/>
      <c r="FO153" s="20"/>
      <c r="FP153" s="35"/>
      <c r="FY153" s="25"/>
      <c r="FZ153" s="25"/>
      <c r="GC153" s="20"/>
      <c r="GD153" s="35"/>
      <c r="GM153" s="25"/>
      <c r="GN153" s="25"/>
      <c r="GQ153" s="20"/>
      <c r="GR153" s="35"/>
      <c r="HA153" s="25"/>
      <c r="HB153" s="25"/>
      <c r="HE153" s="20"/>
      <c r="HF153" s="35"/>
      <c r="HO153" s="25"/>
      <c r="HP153" s="25"/>
      <c r="HS153" s="20"/>
      <c r="HT153" s="35"/>
      <c r="IC153" s="25"/>
      <c r="ID153" s="25"/>
      <c r="IG153" s="20"/>
      <c r="IH153" s="35"/>
      <c r="IQ153" s="25"/>
      <c r="IR153" s="25"/>
      <c r="IU153" s="20"/>
      <c r="IV153" s="35"/>
    </row>
    <row r="154" spans="1:256" ht="15">
      <c r="A154" s="133">
        <v>23</v>
      </c>
      <c r="B154" s="163" t="s">
        <v>983</v>
      </c>
      <c r="C154" s="599"/>
      <c r="D154" s="133">
        <v>1</v>
      </c>
      <c r="E154" s="133">
        <v>1</v>
      </c>
      <c r="F154" s="133">
        <v>1</v>
      </c>
      <c r="G154" s="164">
        <f t="shared" si="8"/>
        <v>100</v>
      </c>
      <c r="H154" s="133">
        <v>1</v>
      </c>
      <c r="I154" s="164">
        <f t="shared" si="9"/>
        <v>100</v>
      </c>
      <c r="J154" s="165" t="s">
        <v>984</v>
      </c>
      <c r="K154" s="166" t="s">
        <v>927</v>
      </c>
      <c r="L154" s="134"/>
      <c r="M154" s="25"/>
      <c r="N154" s="25"/>
      <c r="O154" s="25"/>
      <c r="P154" s="25"/>
      <c r="Q154" s="37"/>
      <c r="R154" s="36"/>
      <c r="S154" s="25"/>
      <c r="T154" s="25"/>
      <c r="U154" s="25"/>
      <c r="V154" s="25"/>
      <c r="W154" s="25"/>
      <c r="X154" s="25"/>
      <c r="Y154" s="25"/>
      <c r="Z154" s="25"/>
      <c r="AA154" s="25"/>
      <c r="AB154" s="25"/>
      <c r="AC154" s="25"/>
      <c r="AD154" s="25"/>
      <c r="AE154" s="37"/>
      <c r="AF154" s="36"/>
      <c r="AG154" s="25"/>
      <c r="AH154" s="25"/>
      <c r="AI154" s="25"/>
      <c r="AJ154" s="25"/>
      <c r="AK154" s="25"/>
      <c r="AL154" s="25"/>
      <c r="AM154" s="25"/>
      <c r="AN154" s="25"/>
      <c r="AO154" s="25"/>
      <c r="AP154" s="25"/>
      <c r="AQ154" s="25"/>
      <c r="AR154" s="25"/>
      <c r="AS154" s="37"/>
      <c r="AT154" s="36"/>
      <c r="AU154" s="25"/>
      <c r="AV154" s="25"/>
      <c r="AW154" s="25"/>
      <c r="AX154" s="25"/>
      <c r="AY154" s="25"/>
      <c r="AZ154" s="25"/>
      <c r="BA154" s="25"/>
      <c r="BB154" s="25"/>
      <c r="BC154" s="25"/>
      <c r="BD154" s="25"/>
      <c r="BE154" s="25"/>
      <c r="BF154" s="25"/>
      <c r="BG154" s="37"/>
      <c r="BH154" s="36"/>
      <c r="BI154" s="25"/>
      <c r="BJ154" s="25"/>
      <c r="BK154" s="25"/>
      <c r="BL154" s="25"/>
      <c r="BM154" s="25"/>
      <c r="BN154" s="25"/>
      <c r="BO154" s="25"/>
      <c r="BP154" s="25"/>
      <c r="BQ154" s="25"/>
      <c r="BR154" s="25"/>
      <c r="BS154" s="25"/>
      <c r="BT154" s="25"/>
      <c r="BU154" s="37"/>
      <c r="BV154" s="36"/>
      <c r="BW154" s="25"/>
      <c r="BX154" s="25"/>
      <c r="BY154" s="25"/>
      <c r="BZ154" s="25"/>
      <c r="CA154" s="25"/>
      <c r="CB154" s="25"/>
      <c r="CC154" s="25"/>
      <c r="CD154" s="25"/>
      <c r="CE154" s="25"/>
      <c r="CF154" s="25"/>
      <c r="CG154" s="25"/>
      <c r="CH154" s="25"/>
      <c r="CI154" s="37"/>
      <c r="CJ154" s="36"/>
      <c r="CK154" s="25"/>
      <c r="CL154" s="25"/>
      <c r="CM154" s="25"/>
      <c r="CN154" s="25"/>
      <c r="CO154" s="25"/>
      <c r="CP154" s="25"/>
      <c r="CQ154" s="25"/>
      <c r="CR154" s="25"/>
      <c r="CS154" s="25"/>
      <c r="CT154" s="25"/>
      <c r="CW154" s="20"/>
      <c r="CX154" s="35"/>
      <c r="DG154" s="25"/>
      <c r="DH154" s="25"/>
      <c r="DK154" s="20"/>
      <c r="DL154" s="35"/>
      <c r="DU154" s="25"/>
      <c r="DV154" s="25"/>
      <c r="DY154" s="20"/>
      <c r="DZ154" s="35"/>
      <c r="EI154" s="25"/>
      <c r="EJ154" s="25"/>
      <c r="EM154" s="20"/>
      <c r="EN154" s="35"/>
      <c r="EW154" s="25"/>
      <c r="EX154" s="25"/>
      <c r="FA154" s="20"/>
      <c r="FB154" s="35"/>
      <c r="FK154" s="25"/>
      <c r="FL154" s="25"/>
      <c r="FO154" s="20"/>
      <c r="FP154" s="35"/>
      <c r="FY154" s="25"/>
      <c r="FZ154" s="25"/>
      <c r="GC154" s="20"/>
      <c r="GD154" s="35"/>
      <c r="GM154" s="25"/>
      <c r="GN154" s="25"/>
      <c r="GQ154" s="20"/>
      <c r="GR154" s="35"/>
      <c r="HA154" s="25"/>
      <c r="HB154" s="25"/>
      <c r="HE154" s="20"/>
      <c r="HF154" s="35"/>
      <c r="HO154" s="25"/>
      <c r="HP154" s="25"/>
      <c r="HS154" s="20"/>
      <c r="HT154" s="35"/>
      <c r="IC154" s="25"/>
      <c r="ID154" s="25"/>
      <c r="IG154" s="20"/>
      <c r="IH154" s="35"/>
      <c r="IQ154" s="25"/>
      <c r="IR154" s="25"/>
      <c r="IU154" s="20"/>
      <c r="IV154" s="35"/>
    </row>
    <row r="155" spans="1:256" ht="15">
      <c r="A155" s="133">
        <v>24</v>
      </c>
      <c r="B155" s="163" t="s">
        <v>985</v>
      </c>
      <c r="C155" s="599"/>
      <c r="D155" s="133">
        <v>3</v>
      </c>
      <c r="E155" s="133">
        <v>3</v>
      </c>
      <c r="F155" s="133">
        <v>3</v>
      </c>
      <c r="G155" s="164">
        <f t="shared" si="8"/>
        <v>100</v>
      </c>
      <c r="H155" s="133">
        <v>0</v>
      </c>
      <c r="I155" s="164">
        <f t="shared" si="9"/>
        <v>0</v>
      </c>
      <c r="J155" s="165" t="s">
        <v>986</v>
      </c>
      <c r="K155" s="166" t="s">
        <v>943</v>
      </c>
      <c r="L155" s="134"/>
      <c r="M155" s="25"/>
      <c r="N155" s="25"/>
      <c r="O155" s="25"/>
      <c r="P155" s="25"/>
      <c r="Q155" s="37"/>
      <c r="R155" s="36"/>
      <c r="S155" s="25"/>
      <c r="T155" s="25"/>
      <c r="U155" s="25"/>
      <c r="V155" s="25"/>
      <c r="W155" s="25"/>
      <c r="X155" s="25"/>
      <c r="Y155" s="25"/>
      <c r="Z155" s="25"/>
      <c r="AA155" s="25"/>
      <c r="AB155" s="25"/>
      <c r="AC155" s="25"/>
      <c r="AD155" s="25"/>
      <c r="AE155" s="37"/>
      <c r="AF155" s="36"/>
      <c r="AG155" s="25"/>
      <c r="AH155" s="25"/>
      <c r="AI155" s="25"/>
      <c r="AJ155" s="25"/>
      <c r="AK155" s="25"/>
      <c r="AL155" s="25"/>
      <c r="AM155" s="25"/>
      <c r="AN155" s="25"/>
      <c r="AO155" s="25"/>
      <c r="AP155" s="25"/>
      <c r="AQ155" s="25"/>
      <c r="AR155" s="25"/>
      <c r="AS155" s="37"/>
      <c r="AT155" s="36"/>
      <c r="AU155" s="25"/>
      <c r="AV155" s="25"/>
      <c r="AW155" s="25"/>
      <c r="AX155" s="25"/>
      <c r="AY155" s="25"/>
      <c r="AZ155" s="25"/>
      <c r="BA155" s="25"/>
      <c r="BB155" s="25"/>
      <c r="BC155" s="25"/>
      <c r="BD155" s="25"/>
      <c r="BE155" s="25"/>
      <c r="BF155" s="25"/>
      <c r="BG155" s="37"/>
      <c r="BH155" s="36"/>
      <c r="BI155" s="25"/>
      <c r="BJ155" s="25"/>
      <c r="BK155" s="25"/>
      <c r="BL155" s="25"/>
      <c r="BM155" s="25"/>
      <c r="BN155" s="25"/>
      <c r="BO155" s="25"/>
      <c r="BP155" s="25"/>
      <c r="BQ155" s="25"/>
      <c r="BR155" s="25"/>
      <c r="BS155" s="25"/>
      <c r="BT155" s="25"/>
      <c r="BU155" s="37"/>
      <c r="BV155" s="36"/>
      <c r="BW155" s="25"/>
      <c r="BX155" s="25"/>
      <c r="BY155" s="25"/>
      <c r="BZ155" s="25"/>
      <c r="CA155" s="25"/>
      <c r="CB155" s="25"/>
      <c r="CC155" s="25"/>
      <c r="CD155" s="25"/>
      <c r="CE155" s="25"/>
      <c r="CF155" s="25"/>
      <c r="CG155" s="25"/>
      <c r="CH155" s="25"/>
      <c r="CI155" s="37"/>
      <c r="CJ155" s="36"/>
      <c r="CK155" s="25"/>
      <c r="CL155" s="25"/>
      <c r="CM155" s="25"/>
      <c r="CN155" s="25"/>
      <c r="CO155" s="25"/>
      <c r="CP155" s="25"/>
      <c r="CQ155" s="25"/>
      <c r="CR155" s="25"/>
      <c r="CS155" s="25"/>
      <c r="CT155" s="25"/>
      <c r="CW155" s="20"/>
      <c r="CX155" s="35"/>
      <c r="DG155" s="25"/>
      <c r="DH155" s="25"/>
      <c r="DK155" s="20"/>
      <c r="DL155" s="35"/>
      <c r="DU155" s="25"/>
      <c r="DV155" s="25"/>
      <c r="DY155" s="20"/>
      <c r="DZ155" s="35"/>
      <c r="EI155" s="25"/>
      <c r="EJ155" s="25"/>
      <c r="EM155" s="20"/>
      <c r="EN155" s="35"/>
      <c r="EW155" s="25"/>
      <c r="EX155" s="25"/>
      <c r="FA155" s="20"/>
      <c r="FB155" s="35"/>
      <c r="FK155" s="25"/>
      <c r="FL155" s="25"/>
      <c r="FO155" s="20"/>
      <c r="FP155" s="35"/>
      <c r="FY155" s="25"/>
      <c r="FZ155" s="25"/>
      <c r="GC155" s="20"/>
      <c r="GD155" s="35"/>
      <c r="GM155" s="25"/>
      <c r="GN155" s="25"/>
      <c r="GQ155" s="20"/>
      <c r="GR155" s="35"/>
      <c r="HA155" s="25"/>
      <c r="HB155" s="25"/>
      <c r="HE155" s="20"/>
      <c r="HF155" s="35"/>
      <c r="HO155" s="25"/>
      <c r="HP155" s="25"/>
      <c r="HS155" s="20"/>
      <c r="HT155" s="35"/>
      <c r="IC155" s="25"/>
      <c r="ID155" s="25"/>
      <c r="IG155" s="20"/>
      <c r="IH155" s="35"/>
      <c r="IQ155" s="25"/>
      <c r="IR155" s="25"/>
      <c r="IU155" s="20"/>
      <c r="IV155" s="35"/>
    </row>
    <row r="156" spans="1:256" ht="15">
      <c r="A156" s="133">
        <v>25</v>
      </c>
      <c r="B156" s="163" t="s">
        <v>283</v>
      </c>
      <c r="C156" s="599"/>
      <c r="D156" s="133">
        <v>6</v>
      </c>
      <c r="E156" s="133">
        <v>6</v>
      </c>
      <c r="F156" s="133">
        <v>5</v>
      </c>
      <c r="G156" s="164">
        <f t="shared" si="8"/>
        <v>83.33333333333334</v>
      </c>
      <c r="H156" s="133">
        <v>3</v>
      </c>
      <c r="I156" s="164">
        <f t="shared" si="9"/>
        <v>50</v>
      </c>
      <c r="J156" s="165" t="s">
        <v>987</v>
      </c>
      <c r="K156" s="168" t="s">
        <v>988</v>
      </c>
      <c r="L156" s="134"/>
      <c r="M156" s="25"/>
      <c r="N156" s="25"/>
      <c r="O156" s="25"/>
      <c r="P156" s="25"/>
      <c r="Q156" s="37"/>
      <c r="R156" s="36"/>
      <c r="S156" s="25"/>
      <c r="T156" s="25"/>
      <c r="U156" s="25"/>
      <c r="V156" s="25"/>
      <c r="W156" s="25"/>
      <c r="X156" s="25"/>
      <c r="Y156" s="25"/>
      <c r="Z156" s="25"/>
      <c r="AA156" s="25"/>
      <c r="AB156" s="25"/>
      <c r="AC156" s="25"/>
      <c r="AD156" s="25"/>
      <c r="AE156" s="37"/>
      <c r="AF156" s="36"/>
      <c r="AG156" s="25"/>
      <c r="AH156" s="25"/>
      <c r="AI156" s="25"/>
      <c r="AJ156" s="25"/>
      <c r="AK156" s="25"/>
      <c r="AL156" s="25"/>
      <c r="AM156" s="25"/>
      <c r="AN156" s="25"/>
      <c r="AO156" s="25"/>
      <c r="AP156" s="25"/>
      <c r="AQ156" s="25"/>
      <c r="AR156" s="25"/>
      <c r="AS156" s="37"/>
      <c r="AT156" s="36"/>
      <c r="AU156" s="25"/>
      <c r="AV156" s="25"/>
      <c r="AW156" s="25"/>
      <c r="AX156" s="25"/>
      <c r="AY156" s="25"/>
      <c r="AZ156" s="25"/>
      <c r="BA156" s="25"/>
      <c r="BB156" s="25"/>
      <c r="BC156" s="25"/>
      <c r="BD156" s="25"/>
      <c r="BE156" s="25"/>
      <c r="BF156" s="25"/>
      <c r="BG156" s="37"/>
      <c r="BH156" s="36"/>
      <c r="BI156" s="25"/>
      <c r="BJ156" s="25"/>
      <c r="BK156" s="25"/>
      <c r="BL156" s="25"/>
      <c r="BM156" s="25"/>
      <c r="BN156" s="25"/>
      <c r="BO156" s="25"/>
      <c r="BP156" s="25"/>
      <c r="BQ156" s="25"/>
      <c r="BR156" s="25"/>
      <c r="BS156" s="25"/>
      <c r="BT156" s="25"/>
      <c r="BU156" s="37"/>
      <c r="BV156" s="36"/>
      <c r="BW156" s="25"/>
      <c r="BX156" s="25"/>
      <c r="BY156" s="25"/>
      <c r="BZ156" s="25"/>
      <c r="CA156" s="25"/>
      <c r="CB156" s="25"/>
      <c r="CC156" s="25"/>
      <c r="CD156" s="25"/>
      <c r="CE156" s="25"/>
      <c r="CF156" s="25"/>
      <c r="CG156" s="25"/>
      <c r="CH156" s="25"/>
      <c r="CI156" s="37"/>
      <c r="CJ156" s="36"/>
      <c r="CK156" s="25"/>
      <c r="CL156" s="25"/>
      <c r="CM156" s="25"/>
      <c r="CN156" s="25"/>
      <c r="CO156" s="25"/>
      <c r="CP156" s="25"/>
      <c r="CQ156" s="25"/>
      <c r="CR156" s="25"/>
      <c r="CS156" s="25"/>
      <c r="CT156" s="25"/>
      <c r="CW156" s="20"/>
      <c r="CX156" s="35"/>
      <c r="DG156" s="25"/>
      <c r="DH156" s="25"/>
      <c r="DK156" s="20"/>
      <c r="DL156" s="35"/>
      <c r="DU156" s="25"/>
      <c r="DV156" s="25"/>
      <c r="DY156" s="20"/>
      <c r="DZ156" s="35"/>
      <c r="EI156" s="25"/>
      <c r="EJ156" s="25"/>
      <c r="EM156" s="20"/>
      <c r="EN156" s="35"/>
      <c r="EW156" s="25"/>
      <c r="EX156" s="25"/>
      <c r="FA156" s="20"/>
      <c r="FB156" s="35"/>
      <c r="FK156" s="25"/>
      <c r="FL156" s="25"/>
      <c r="FO156" s="20"/>
      <c r="FP156" s="35"/>
      <c r="FY156" s="25"/>
      <c r="FZ156" s="25"/>
      <c r="GC156" s="20"/>
      <c r="GD156" s="35"/>
      <c r="GM156" s="25"/>
      <c r="GN156" s="25"/>
      <c r="GQ156" s="20"/>
      <c r="GR156" s="35"/>
      <c r="HA156" s="25"/>
      <c r="HB156" s="25"/>
      <c r="HE156" s="20"/>
      <c r="HF156" s="35"/>
      <c r="HO156" s="25"/>
      <c r="HP156" s="25"/>
      <c r="HS156" s="20"/>
      <c r="HT156" s="35"/>
      <c r="IC156" s="25"/>
      <c r="ID156" s="25"/>
      <c r="IG156" s="20"/>
      <c r="IH156" s="35"/>
      <c r="IQ156" s="25"/>
      <c r="IR156" s="25"/>
      <c r="IU156" s="20"/>
      <c r="IV156" s="35"/>
    </row>
    <row r="157" spans="1:256" ht="15">
      <c r="A157" s="133">
        <v>26</v>
      </c>
      <c r="B157" s="163" t="s">
        <v>989</v>
      </c>
      <c r="C157" s="599"/>
      <c r="D157" s="133">
        <v>1</v>
      </c>
      <c r="E157" s="133">
        <v>1</v>
      </c>
      <c r="F157" s="133">
        <v>1</v>
      </c>
      <c r="G157" s="164">
        <f t="shared" si="8"/>
        <v>100</v>
      </c>
      <c r="H157" s="133">
        <v>0</v>
      </c>
      <c r="I157" s="164">
        <f t="shared" si="9"/>
        <v>0</v>
      </c>
      <c r="J157" s="165" t="s">
        <v>990</v>
      </c>
      <c r="K157" s="168" t="s">
        <v>919</v>
      </c>
      <c r="L157" s="134"/>
      <c r="M157" s="25"/>
      <c r="N157" s="25"/>
      <c r="O157" s="25"/>
      <c r="P157" s="25"/>
      <c r="Q157" s="37"/>
      <c r="R157" s="36"/>
      <c r="S157" s="25"/>
      <c r="T157" s="25"/>
      <c r="U157" s="25"/>
      <c r="V157" s="25"/>
      <c r="W157" s="25"/>
      <c r="X157" s="25"/>
      <c r="Y157" s="25"/>
      <c r="Z157" s="25"/>
      <c r="AA157" s="25"/>
      <c r="AB157" s="25"/>
      <c r="AC157" s="25"/>
      <c r="AD157" s="25"/>
      <c r="AE157" s="37"/>
      <c r="AF157" s="36"/>
      <c r="AG157" s="25"/>
      <c r="AH157" s="25"/>
      <c r="AI157" s="25"/>
      <c r="AJ157" s="25"/>
      <c r="AK157" s="25"/>
      <c r="AL157" s="25"/>
      <c r="AM157" s="25"/>
      <c r="AN157" s="25"/>
      <c r="AO157" s="25"/>
      <c r="AP157" s="25"/>
      <c r="AQ157" s="25"/>
      <c r="AR157" s="25"/>
      <c r="AS157" s="37"/>
      <c r="AT157" s="36"/>
      <c r="AU157" s="25"/>
      <c r="AV157" s="25"/>
      <c r="AW157" s="25"/>
      <c r="AX157" s="25"/>
      <c r="AY157" s="25"/>
      <c r="AZ157" s="25"/>
      <c r="BA157" s="25"/>
      <c r="BB157" s="25"/>
      <c r="BC157" s="25"/>
      <c r="BD157" s="25"/>
      <c r="BE157" s="25"/>
      <c r="BF157" s="25"/>
      <c r="BG157" s="37"/>
      <c r="BH157" s="36"/>
      <c r="BI157" s="25"/>
      <c r="BJ157" s="25"/>
      <c r="BK157" s="25"/>
      <c r="BL157" s="25"/>
      <c r="BM157" s="25"/>
      <c r="BN157" s="25"/>
      <c r="BO157" s="25"/>
      <c r="BP157" s="25"/>
      <c r="BQ157" s="25"/>
      <c r="BR157" s="25"/>
      <c r="BS157" s="25"/>
      <c r="BT157" s="25"/>
      <c r="BU157" s="37"/>
      <c r="BV157" s="36"/>
      <c r="BW157" s="25"/>
      <c r="BX157" s="25"/>
      <c r="BY157" s="25"/>
      <c r="BZ157" s="25"/>
      <c r="CA157" s="25"/>
      <c r="CB157" s="25"/>
      <c r="CC157" s="25"/>
      <c r="CD157" s="25"/>
      <c r="CE157" s="25"/>
      <c r="CF157" s="25"/>
      <c r="CG157" s="25"/>
      <c r="CH157" s="25"/>
      <c r="CI157" s="37"/>
      <c r="CJ157" s="36"/>
      <c r="CK157" s="25"/>
      <c r="CL157" s="25"/>
      <c r="CM157" s="25"/>
      <c r="CN157" s="25"/>
      <c r="CO157" s="25"/>
      <c r="CP157" s="25"/>
      <c r="CQ157" s="25"/>
      <c r="CR157" s="25"/>
      <c r="CS157" s="25"/>
      <c r="CT157" s="25"/>
      <c r="CW157" s="20"/>
      <c r="CX157" s="35"/>
      <c r="DG157" s="25"/>
      <c r="DH157" s="25"/>
      <c r="DK157" s="20"/>
      <c r="DL157" s="35"/>
      <c r="DU157" s="25"/>
      <c r="DV157" s="25"/>
      <c r="DY157" s="20"/>
      <c r="DZ157" s="35"/>
      <c r="EI157" s="25"/>
      <c r="EJ157" s="25"/>
      <c r="EM157" s="20"/>
      <c r="EN157" s="35"/>
      <c r="EW157" s="25"/>
      <c r="EX157" s="25"/>
      <c r="FA157" s="20"/>
      <c r="FB157" s="35"/>
      <c r="FK157" s="25"/>
      <c r="FL157" s="25"/>
      <c r="FO157" s="20"/>
      <c r="FP157" s="35"/>
      <c r="FY157" s="25"/>
      <c r="FZ157" s="25"/>
      <c r="GC157" s="20"/>
      <c r="GD157" s="35"/>
      <c r="GM157" s="25"/>
      <c r="GN157" s="25"/>
      <c r="GQ157" s="20"/>
      <c r="GR157" s="35"/>
      <c r="HA157" s="25"/>
      <c r="HB157" s="25"/>
      <c r="HE157" s="20"/>
      <c r="HF157" s="35"/>
      <c r="HO157" s="25"/>
      <c r="HP157" s="25"/>
      <c r="HS157" s="20"/>
      <c r="HT157" s="35"/>
      <c r="IC157" s="25"/>
      <c r="ID157" s="25"/>
      <c r="IG157" s="20"/>
      <c r="IH157" s="35"/>
      <c r="IQ157" s="25"/>
      <c r="IR157" s="25"/>
      <c r="IU157" s="20"/>
      <c r="IV157" s="35"/>
    </row>
    <row r="158" spans="1:256" ht="26.25" thickBot="1">
      <c r="A158" s="173" t="s">
        <v>782</v>
      </c>
      <c r="B158" s="174"/>
      <c r="C158" s="600"/>
      <c r="D158" s="136">
        <f>SUM(D131:D157)</f>
        <v>204</v>
      </c>
      <c r="E158" s="136">
        <f>SUM(E131:E157)</f>
        <v>180</v>
      </c>
      <c r="F158" s="136">
        <f>SUM(F131:F157)</f>
        <v>144</v>
      </c>
      <c r="G158" s="164">
        <f t="shared" si="8"/>
        <v>80</v>
      </c>
      <c r="H158" s="136">
        <f>SUM(H131:H157)</f>
        <v>65</v>
      </c>
      <c r="I158" s="164">
        <f t="shared" si="9"/>
        <v>36.11111111111111</v>
      </c>
      <c r="J158" s="136"/>
      <c r="K158" s="174"/>
      <c r="L158" s="134"/>
      <c r="M158" s="25"/>
      <c r="N158" s="25"/>
      <c r="O158" s="25"/>
      <c r="P158" s="25"/>
      <c r="Q158" s="37"/>
      <c r="R158" s="36"/>
      <c r="S158" s="25"/>
      <c r="T158" s="25"/>
      <c r="U158" s="25"/>
      <c r="V158" s="25"/>
      <c r="W158" s="25"/>
      <c r="X158" s="25"/>
      <c r="Y158" s="25"/>
      <c r="Z158" s="25"/>
      <c r="AA158" s="25"/>
      <c r="AB158" s="25"/>
      <c r="AC158" s="25"/>
      <c r="AD158" s="25"/>
      <c r="AE158" s="37"/>
      <c r="AF158" s="36"/>
      <c r="AG158" s="25"/>
      <c r="AH158" s="25"/>
      <c r="AI158" s="25"/>
      <c r="AJ158" s="25"/>
      <c r="AK158" s="25"/>
      <c r="AL158" s="25"/>
      <c r="AM158" s="25"/>
      <c r="AN158" s="25"/>
      <c r="AO158" s="25"/>
      <c r="AP158" s="25"/>
      <c r="AQ158" s="25"/>
      <c r="AR158" s="25"/>
      <c r="AS158" s="37"/>
      <c r="AT158" s="36"/>
      <c r="AU158" s="25"/>
      <c r="AV158" s="25"/>
      <c r="AW158" s="25"/>
      <c r="AX158" s="25"/>
      <c r="AY158" s="25"/>
      <c r="AZ158" s="25"/>
      <c r="BA158" s="25"/>
      <c r="BB158" s="25"/>
      <c r="BC158" s="25"/>
      <c r="BD158" s="25"/>
      <c r="BE158" s="25"/>
      <c r="BF158" s="25"/>
      <c r="BG158" s="37"/>
      <c r="BH158" s="36"/>
      <c r="BI158" s="25"/>
      <c r="BJ158" s="25"/>
      <c r="BK158" s="25"/>
      <c r="BL158" s="25"/>
      <c r="BM158" s="25"/>
      <c r="BN158" s="25"/>
      <c r="BO158" s="25"/>
      <c r="BP158" s="25"/>
      <c r="BQ158" s="25"/>
      <c r="BR158" s="25"/>
      <c r="BS158" s="25"/>
      <c r="BT158" s="25"/>
      <c r="BU158" s="37"/>
      <c r="BV158" s="36"/>
      <c r="BW158" s="25"/>
      <c r="BX158" s="25"/>
      <c r="BY158" s="25"/>
      <c r="BZ158" s="25"/>
      <c r="CA158" s="25"/>
      <c r="CB158" s="25"/>
      <c r="CC158" s="25"/>
      <c r="CD158" s="25"/>
      <c r="CE158" s="25"/>
      <c r="CF158" s="25"/>
      <c r="CG158" s="25"/>
      <c r="CH158" s="25"/>
      <c r="CI158" s="37"/>
      <c r="CJ158" s="36"/>
      <c r="CK158" s="25"/>
      <c r="CL158" s="25"/>
      <c r="CM158" s="25"/>
      <c r="CN158" s="25"/>
      <c r="CO158" s="25"/>
      <c r="CP158" s="25"/>
      <c r="CQ158" s="25"/>
      <c r="CR158" s="25"/>
      <c r="CS158" s="25"/>
      <c r="CT158" s="25"/>
      <c r="CW158" s="20"/>
      <c r="CX158" s="35"/>
      <c r="DG158" s="25"/>
      <c r="DH158" s="25"/>
      <c r="DK158" s="20"/>
      <c r="DL158" s="35"/>
      <c r="DU158" s="25"/>
      <c r="DV158" s="25"/>
      <c r="DY158" s="20"/>
      <c r="DZ158" s="35"/>
      <c r="EI158" s="25"/>
      <c r="EJ158" s="25"/>
      <c r="EM158" s="20"/>
      <c r="EN158" s="35"/>
      <c r="EW158" s="25"/>
      <c r="EX158" s="25"/>
      <c r="FA158" s="20"/>
      <c r="FB158" s="35"/>
      <c r="FK158" s="25"/>
      <c r="FL158" s="25"/>
      <c r="FO158" s="20"/>
      <c r="FP158" s="35"/>
      <c r="FY158" s="25"/>
      <c r="FZ158" s="25"/>
      <c r="GC158" s="20"/>
      <c r="GD158" s="35"/>
      <c r="GM158" s="25"/>
      <c r="GN158" s="25"/>
      <c r="GQ158" s="20"/>
      <c r="GR158" s="35"/>
      <c r="HA158" s="25"/>
      <c r="HB158" s="25"/>
      <c r="HE158" s="20"/>
      <c r="HF158" s="35"/>
      <c r="HO158" s="25"/>
      <c r="HP158" s="25"/>
      <c r="HS158" s="20"/>
      <c r="HT158" s="35"/>
      <c r="IC158" s="25"/>
      <c r="ID158" s="25"/>
      <c r="IG158" s="20"/>
      <c r="IH158" s="35"/>
      <c r="IQ158" s="25"/>
      <c r="IR158" s="25"/>
      <c r="IU158" s="20"/>
      <c r="IV158" s="35"/>
    </row>
    <row r="159" spans="1:256" ht="15" customHeight="1">
      <c r="A159" s="626" t="s">
        <v>991</v>
      </c>
      <c r="B159" s="627"/>
      <c r="C159" s="627"/>
      <c r="D159" s="627"/>
      <c r="E159" s="627"/>
      <c r="F159" s="627"/>
      <c r="G159" s="627"/>
      <c r="H159" s="627"/>
      <c r="I159" s="627"/>
      <c r="J159" s="627"/>
      <c r="K159" s="628"/>
      <c r="L159" s="134"/>
      <c r="M159" s="25"/>
      <c r="N159" s="25"/>
      <c r="O159" s="25"/>
      <c r="P159" s="25"/>
      <c r="Q159" s="37"/>
      <c r="R159" s="36"/>
      <c r="S159" s="25"/>
      <c r="T159" s="25"/>
      <c r="U159" s="25"/>
      <c r="V159" s="25"/>
      <c r="W159" s="25"/>
      <c r="X159" s="25"/>
      <c r="Y159" s="25"/>
      <c r="Z159" s="25"/>
      <c r="AA159" s="25"/>
      <c r="AB159" s="25"/>
      <c r="AC159" s="25"/>
      <c r="AD159" s="25"/>
      <c r="AE159" s="37"/>
      <c r="AF159" s="36"/>
      <c r="AG159" s="25"/>
      <c r="AH159" s="25"/>
      <c r="AI159" s="25"/>
      <c r="AJ159" s="25"/>
      <c r="AK159" s="25"/>
      <c r="AL159" s="25"/>
      <c r="AM159" s="25"/>
      <c r="AN159" s="25"/>
      <c r="AO159" s="25"/>
      <c r="AP159" s="25"/>
      <c r="AQ159" s="25"/>
      <c r="AR159" s="25"/>
      <c r="AS159" s="37"/>
      <c r="AT159" s="36"/>
      <c r="AU159" s="25"/>
      <c r="AV159" s="25"/>
      <c r="AW159" s="25"/>
      <c r="AX159" s="25"/>
      <c r="AY159" s="25"/>
      <c r="AZ159" s="25"/>
      <c r="BA159" s="25"/>
      <c r="BB159" s="25"/>
      <c r="BC159" s="25"/>
      <c r="BD159" s="25"/>
      <c r="BE159" s="25"/>
      <c r="BF159" s="25"/>
      <c r="BG159" s="37"/>
      <c r="BH159" s="36"/>
      <c r="BI159" s="25"/>
      <c r="BJ159" s="25"/>
      <c r="BK159" s="25"/>
      <c r="BL159" s="25"/>
      <c r="BM159" s="25"/>
      <c r="BN159" s="25"/>
      <c r="BO159" s="25"/>
      <c r="BP159" s="25"/>
      <c r="BQ159" s="25"/>
      <c r="BR159" s="25"/>
      <c r="BS159" s="25"/>
      <c r="BT159" s="25"/>
      <c r="BU159" s="37"/>
      <c r="BV159" s="36"/>
      <c r="BW159" s="25"/>
      <c r="BX159" s="25"/>
      <c r="BY159" s="25"/>
      <c r="BZ159" s="25"/>
      <c r="CA159" s="25"/>
      <c r="CB159" s="25"/>
      <c r="CC159" s="25"/>
      <c r="CD159" s="25"/>
      <c r="CE159" s="25"/>
      <c r="CF159" s="25"/>
      <c r="CG159" s="25"/>
      <c r="CH159" s="25"/>
      <c r="CI159" s="37"/>
      <c r="CJ159" s="36"/>
      <c r="CK159" s="25"/>
      <c r="CL159" s="25"/>
      <c r="CM159" s="25"/>
      <c r="CN159" s="25"/>
      <c r="CO159" s="25"/>
      <c r="CP159" s="25"/>
      <c r="CQ159" s="25"/>
      <c r="CR159" s="25"/>
      <c r="CS159" s="25"/>
      <c r="CT159" s="25"/>
      <c r="CW159" s="20"/>
      <c r="CX159" s="35"/>
      <c r="DG159" s="25"/>
      <c r="DH159" s="25"/>
      <c r="DK159" s="20"/>
      <c r="DL159" s="35"/>
      <c r="DU159" s="25"/>
      <c r="DV159" s="25"/>
      <c r="DY159" s="20"/>
      <c r="DZ159" s="35"/>
      <c r="EI159" s="25"/>
      <c r="EJ159" s="25"/>
      <c r="EM159" s="20"/>
      <c r="EN159" s="35"/>
      <c r="EW159" s="25"/>
      <c r="EX159" s="25"/>
      <c r="FA159" s="20"/>
      <c r="FB159" s="35"/>
      <c r="FK159" s="25"/>
      <c r="FL159" s="25"/>
      <c r="FO159" s="20"/>
      <c r="FP159" s="35"/>
      <c r="FY159" s="25"/>
      <c r="FZ159" s="25"/>
      <c r="GC159" s="20"/>
      <c r="GD159" s="35"/>
      <c r="GM159" s="25"/>
      <c r="GN159" s="25"/>
      <c r="GQ159" s="20"/>
      <c r="GR159" s="35"/>
      <c r="HA159" s="25"/>
      <c r="HB159" s="25"/>
      <c r="HE159" s="20"/>
      <c r="HF159" s="35"/>
      <c r="HO159" s="25"/>
      <c r="HP159" s="25"/>
      <c r="HS159" s="20"/>
      <c r="HT159" s="35"/>
      <c r="IC159" s="25"/>
      <c r="ID159" s="25"/>
      <c r="IG159" s="20"/>
      <c r="IH159" s="35"/>
      <c r="IQ159" s="25"/>
      <c r="IR159" s="25"/>
      <c r="IU159" s="20"/>
      <c r="IV159" s="35"/>
    </row>
    <row r="160" spans="1:256" ht="15" customHeight="1">
      <c r="A160" s="548" t="s">
        <v>61</v>
      </c>
      <c r="B160" s="549" t="s">
        <v>77</v>
      </c>
      <c r="C160" s="550" t="s">
        <v>37</v>
      </c>
      <c r="D160" s="549" t="s">
        <v>908</v>
      </c>
      <c r="E160" s="549" t="s">
        <v>909</v>
      </c>
      <c r="F160" s="549" t="s">
        <v>743</v>
      </c>
      <c r="G160" s="549"/>
      <c r="H160" s="634" t="s">
        <v>744</v>
      </c>
      <c r="I160" s="635"/>
      <c r="J160" s="549" t="s">
        <v>910</v>
      </c>
      <c r="K160" s="613" t="s">
        <v>911</v>
      </c>
      <c r="L160" s="134"/>
      <c r="M160" s="25"/>
      <c r="N160" s="25"/>
      <c r="O160" s="25"/>
      <c r="P160" s="25"/>
      <c r="Q160" s="25"/>
      <c r="R160" s="36"/>
      <c r="S160" s="25"/>
      <c r="T160" s="25"/>
      <c r="U160" s="25"/>
      <c r="V160" s="25"/>
      <c r="W160" s="25"/>
      <c r="X160" s="25"/>
      <c r="Y160" s="25"/>
      <c r="Z160" s="25"/>
      <c r="AA160" s="25"/>
      <c r="AB160" s="25"/>
      <c r="AC160" s="25"/>
      <c r="AD160" s="25"/>
      <c r="AE160" s="25"/>
      <c r="AF160" s="36"/>
      <c r="AG160" s="25"/>
      <c r="AH160" s="25"/>
      <c r="AI160" s="25"/>
      <c r="AJ160" s="25"/>
      <c r="AK160" s="25"/>
      <c r="AL160" s="25"/>
      <c r="AM160" s="25"/>
      <c r="AN160" s="25"/>
      <c r="AO160" s="25"/>
      <c r="AP160" s="25"/>
      <c r="AQ160" s="25"/>
      <c r="AR160" s="25"/>
      <c r="AS160" s="25"/>
      <c r="AT160" s="36"/>
      <c r="AU160" s="25"/>
      <c r="AV160" s="25"/>
      <c r="AW160" s="25"/>
      <c r="AX160" s="25"/>
      <c r="AY160" s="25"/>
      <c r="AZ160" s="25"/>
      <c r="BA160" s="25"/>
      <c r="BB160" s="25"/>
      <c r="BC160" s="25"/>
      <c r="BD160" s="25"/>
      <c r="BE160" s="25"/>
      <c r="BF160" s="25"/>
      <c r="BG160" s="25"/>
      <c r="BH160" s="36"/>
      <c r="BI160" s="25"/>
      <c r="BJ160" s="25"/>
      <c r="BK160" s="25"/>
      <c r="BL160" s="25"/>
      <c r="BM160" s="25"/>
      <c r="BN160" s="25"/>
      <c r="BO160" s="25"/>
      <c r="BP160" s="25"/>
      <c r="BQ160" s="25"/>
      <c r="BR160" s="25"/>
      <c r="BS160" s="25"/>
      <c r="BT160" s="25"/>
      <c r="BU160" s="25"/>
      <c r="BV160" s="36"/>
      <c r="BW160" s="25"/>
      <c r="BX160" s="25"/>
      <c r="BY160" s="25"/>
      <c r="BZ160" s="25"/>
      <c r="CA160" s="25"/>
      <c r="CB160" s="25"/>
      <c r="CC160" s="25"/>
      <c r="CD160" s="25"/>
      <c r="CE160" s="25"/>
      <c r="CF160" s="25"/>
      <c r="CG160" s="25"/>
      <c r="CH160" s="25"/>
      <c r="CI160" s="25"/>
      <c r="CJ160" s="36"/>
      <c r="CK160" s="25"/>
      <c r="CL160" s="25"/>
      <c r="CM160" s="25"/>
      <c r="CN160" s="25"/>
      <c r="CO160" s="25"/>
      <c r="CP160" s="25"/>
      <c r="CQ160" s="25"/>
      <c r="CR160" s="25"/>
      <c r="CS160" s="25"/>
      <c r="CT160" s="25"/>
      <c r="CV160" s="25"/>
      <c r="CX160" s="35"/>
      <c r="DG160" s="25"/>
      <c r="DH160" s="25"/>
      <c r="DJ160" s="25"/>
      <c r="DL160" s="35"/>
      <c r="DU160" s="25"/>
      <c r="DV160" s="25"/>
      <c r="DX160" s="25"/>
      <c r="DZ160" s="35"/>
      <c r="EI160" s="25"/>
      <c r="EJ160" s="25"/>
      <c r="EL160" s="25"/>
      <c r="EN160" s="35"/>
      <c r="EW160" s="25"/>
      <c r="EX160" s="25"/>
      <c r="EZ160" s="25"/>
      <c r="FB160" s="35"/>
      <c r="FK160" s="25"/>
      <c r="FL160" s="25"/>
      <c r="FN160" s="25"/>
      <c r="FP160" s="35"/>
      <c r="FY160" s="25"/>
      <c r="FZ160" s="25"/>
      <c r="GB160" s="25"/>
      <c r="GD160" s="35"/>
      <c r="GM160" s="25"/>
      <c r="GN160" s="25"/>
      <c r="GP160" s="25"/>
      <c r="GR160" s="35"/>
      <c r="HA160" s="25"/>
      <c r="HB160" s="25"/>
      <c r="HD160" s="25"/>
      <c r="HF160" s="35"/>
      <c r="HO160" s="25"/>
      <c r="HP160" s="25"/>
      <c r="HR160" s="25"/>
      <c r="HT160" s="35"/>
      <c r="IC160" s="25"/>
      <c r="ID160" s="25"/>
      <c r="IF160" s="25"/>
      <c r="IH160" s="35"/>
      <c r="IQ160" s="25"/>
      <c r="IR160" s="25"/>
      <c r="IT160" s="25"/>
      <c r="IV160" s="35"/>
    </row>
    <row r="161" spans="1:256" ht="15">
      <c r="A161" s="548"/>
      <c r="B161" s="549"/>
      <c r="C161" s="551"/>
      <c r="D161" s="549"/>
      <c r="E161" s="549"/>
      <c r="F161" s="549"/>
      <c r="G161" s="549"/>
      <c r="H161" s="636"/>
      <c r="I161" s="637"/>
      <c r="J161" s="549"/>
      <c r="K161" s="614"/>
      <c r="L161" s="134"/>
      <c r="M161" s="25"/>
      <c r="N161" s="25"/>
      <c r="O161" s="25"/>
      <c r="P161" s="25"/>
      <c r="Q161" s="25"/>
      <c r="R161" s="36"/>
      <c r="S161" s="25"/>
      <c r="T161" s="25"/>
      <c r="U161" s="25"/>
      <c r="V161" s="25"/>
      <c r="W161" s="25"/>
      <c r="X161" s="25"/>
      <c r="Y161" s="25"/>
      <c r="Z161" s="25"/>
      <c r="AA161" s="25"/>
      <c r="AB161" s="25"/>
      <c r="AC161" s="25"/>
      <c r="AD161" s="25"/>
      <c r="AE161" s="25"/>
      <c r="AF161" s="36"/>
      <c r="AG161" s="25"/>
      <c r="AH161" s="25"/>
      <c r="AI161" s="25"/>
      <c r="AJ161" s="25"/>
      <c r="AK161" s="25"/>
      <c r="AL161" s="25"/>
      <c r="AM161" s="25"/>
      <c r="AN161" s="25"/>
      <c r="AO161" s="25"/>
      <c r="AP161" s="25"/>
      <c r="AQ161" s="25"/>
      <c r="AR161" s="25"/>
      <c r="AS161" s="25"/>
      <c r="AT161" s="36"/>
      <c r="AU161" s="25"/>
      <c r="AV161" s="25"/>
      <c r="AW161" s="25"/>
      <c r="AX161" s="25"/>
      <c r="AY161" s="25"/>
      <c r="AZ161" s="25"/>
      <c r="BA161" s="25"/>
      <c r="BB161" s="25"/>
      <c r="BC161" s="25"/>
      <c r="BD161" s="25"/>
      <c r="BE161" s="25"/>
      <c r="BF161" s="25"/>
      <c r="BG161" s="25"/>
      <c r="BH161" s="36"/>
      <c r="BI161" s="25"/>
      <c r="BJ161" s="25"/>
      <c r="BK161" s="25"/>
      <c r="BL161" s="25"/>
      <c r="BM161" s="25"/>
      <c r="BN161" s="25"/>
      <c r="BO161" s="25"/>
      <c r="BP161" s="25"/>
      <c r="BQ161" s="25"/>
      <c r="BR161" s="25"/>
      <c r="BS161" s="25"/>
      <c r="BT161" s="25"/>
      <c r="BU161" s="25"/>
      <c r="BV161" s="36"/>
      <c r="BW161" s="25"/>
      <c r="BX161" s="25"/>
      <c r="BY161" s="25"/>
      <c r="BZ161" s="25"/>
      <c r="CA161" s="25"/>
      <c r="CB161" s="25"/>
      <c r="CC161" s="25"/>
      <c r="CD161" s="25"/>
      <c r="CE161" s="25"/>
      <c r="CF161" s="25"/>
      <c r="CG161" s="25"/>
      <c r="CH161" s="25"/>
      <c r="CI161" s="25"/>
      <c r="CJ161" s="36"/>
      <c r="CK161" s="25"/>
      <c r="CL161" s="25"/>
      <c r="CM161" s="25"/>
      <c r="CN161" s="25"/>
      <c r="CO161" s="25"/>
      <c r="CP161" s="25"/>
      <c r="CQ161" s="25"/>
      <c r="CR161" s="25"/>
      <c r="CS161" s="25"/>
      <c r="CT161" s="25"/>
      <c r="CX161" s="35"/>
      <c r="DG161" s="25"/>
      <c r="DH161" s="25"/>
      <c r="DL161" s="35"/>
      <c r="DU161" s="25"/>
      <c r="DV161" s="25"/>
      <c r="DZ161" s="35"/>
      <c r="EI161" s="25"/>
      <c r="EJ161" s="25"/>
      <c r="EN161" s="35"/>
      <c r="EW161" s="25"/>
      <c r="EX161" s="25"/>
      <c r="FB161" s="35"/>
      <c r="FK161" s="25"/>
      <c r="FL161" s="25"/>
      <c r="FP161" s="35"/>
      <c r="FY161" s="25"/>
      <c r="FZ161" s="25"/>
      <c r="GD161" s="35"/>
      <c r="GM161" s="25"/>
      <c r="GN161" s="25"/>
      <c r="GR161" s="35"/>
      <c r="HA161" s="25"/>
      <c r="HB161" s="25"/>
      <c r="HF161" s="35"/>
      <c r="HO161" s="25"/>
      <c r="HP161" s="25"/>
      <c r="HT161" s="35"/>
      <c r="IC161" s="25"/>
      <c r="ID161" s="25"/>
      <c r="IH161" s="35"/>
      <c r="IQ161" s="25"/>
      <c r="IR161" s="25"/>
      <c r="IV161" s="35"/>
    </row>
    <row r="162" spans="1:256" ht="15">
      <c r="A162" s="548"/>
      <c r="B162" s="549"/>
      <c r="C162" s="552"/>
      <c r="D162" s="549"/>
      <c r="E162" s="549"/>
      <c r="F162" s="133" t="s">
        <v>745</v>
      </c>
      <c r="G162" s="133" t="s">
        <v>54</v>
      </c>
      <c r="H162" s="133" t="s">
        <v>745</v>
      </c>
      <c r="I162" s="133" t="s">
        <v>54</v>
      </c>
      <c r="J162" s="549"/>
      <c r="K162" s="615"/>
      <c r="L162" s="134"/>
      <c r="M162" s="25"/>
      <c r="N162" s="25"/>
      <c r="O162" s="25"/>
      <c r="P162" s="25"/>
      <c r="Q162" s="25"/>
      <c r="R162" s="36"/>
      <c r="S162" s="25"/>
      <c r="T162" s="25"/>
      <c r="U162" s="25"/>
      <c r="V162" s="25"/>
      <c r="W162" s="25"/>
      <c r="X162" s="25"/>
      <c r="Y162" s="25"/>
      <c r="Z162" s="25"/>
      <c r="AA162" s="25"/>
      <c r="AB162" s="25"/>
      <c r="AC162" s="25"/>
      <c r="AD162" s="25"/>
      <c r="AE162" s="25"/>
      <c r="AF162" s="36"/>
      <c r="AG162" s="25"/>
      <c r="AH162" s="25"/>
      <c r="AI162" s="25"/>
      <c r="AJ162" s="25"/>
      <c r="AK162" s="25"/>
      <c r="AL162" s="25"/>
      <c r="AM162" s="25"/>
      <c r="AN162" s="25"/>
      <c r="AO162" s="25"/>
      <c r="AP162" s="25"/>
      <c r="AQ162" s="25"/>
      <c r="AR162" s="25"/>
      <c r="AS162" s="25"/>
      <c r="AT162" s="36"/>
      <c r="AU162" s="25"/>
      <c r="AV162" s="25"/>
      <c r="AW162" s="25"/>
      <c r="AX162" s="25"/>
      <c r="AY162" s="25"/>
      <c r="AZ162" s="25"/>
      <c r="BA162" s="25"/>
      <c r="BB162" s="25"/>
      <c r="BC162" s="25"/>
      <c r="BD162" s="25"/>
      <c r="BE162" s="25"/>
      <c r="BF162" s="25"/>
      <c r="BG162" s="25"/>
      <c r="BH162" s="36"/>
      <c r="BI162" s="25"/>
      <c r="BJ162" s="25"/>
      <c r="BK162" s="25"/>
      <c r="BL162" s="25"/>
      <c r="BM162" s="25"/>
      <c r="BN162" s="25"/>
      <c r="BO162" s="25"/>
      <c r="BP162" s="25"/>
      <c r="BQ162" s="25"/>
      <c r="BR162" s="25"/>
      <c r="BS162" s="25"/>
      <c r="BT162" s="25"/>
      <c r="BU162" s="25"/>
      <c r="BV162" s="36"/>
      <c r="BW162" s="25"/>
      <c r="BX162" s="25"/>
      <c r="BY162" s="25"/>
      <c r="BZ162" s="25"/>
      <c r="CA162" s="25"/>
      <c r="CB162" s="25"/>
      <c r="CC162" s="25"/>
      <c r="CD162" s="25"/>
      <c r="CE162" s="25"/>
      <c r="CF162" s="25"/>
      <c r="CG162" s="25"/>
      <c r="CH162" s="25"/>
      <c r="CI162" s="25"/>
      <c r="CJ162" s="36"/>
      <c r="CK162" s="25"/>
      <c r="CL162" s="25"/>
      <c r="CM162" s="25"/>
      <c r="CN162" s="25"/>
      <c r="CO162" s="25"/>
      <c r="CP162" s="25"/>
      <c r="CQ162" s="25"/>
      <c r="CR162" s="25"/>
      <c r="CS162" s="25"/>
      <c r="CT162" s="25"/>
      <c r="CX162" s="35"/>
      <c r="DG162" s="25"/>
      <c r="DH162" s="25"/>
      <c r="DL162" s="35"/>
      <c r="DU162" s="25"/>
      <c r="DV162" s="25"/>
      <c r="DZ162" s="35"/>
      <c r="EI162" s="25"/>
      <c r="EJ162" s="25"/>
      <c r="EN162" s="35"/>
      <c r="EW162" s="25"/>
      <c r="EX162" s="25"/>
      <c r="FB162" s="35"/>
      <c r="FK162" s="25"/>
      <c r="FL162" s="25"/>
      <c r="FP162" s="35"/>
      <c r="FY162" s="25"/>
      <c r="FZ162" s="25"/>
      <c r="GD162" s="35"/>
      <c r="GM162" s="25"/>
      <c r="GN162" s="25"/>
      <c r="GR162" s="35"/>
      <c r="HA162" s="25"/>
      <c r="HB162" s="25"/>
      <c r="HF162" s="35"/>
      <c r="HO162" s="25"/>
      <c r="HP162" s="25"/>
      <c r="HT162" s="35"/>
      <c r="IC162" s="25"/>
      <c r="ID162" s="25"/>
      <c r="IH162" s="35"/>
      <c r="IQ162" s="25"/>
      <c r="IR162" s="25"/>
      <c r="IV162" s="35"/>
    </row>
    <row r="163" spans="1:256" ht="15">
      <c r="A163" s="161">
        <v>1</v>
      </c>
      <c r="B163" s="163" t="s">
        <v>913</v>
      </c>
      <c r="C163" s="569">
        <v>7</v>
      </c>
      <c r="D163" s="133">
        <v>3</v>
      </c>
      <c r="E163" s="133">
        <v>3</v>
      </c>
      <c r="F163" s="138">
        <v>3</v>
      </c>
      <c r="G163" s="164">
        <f aca="true" t="shared" si="10" ref="G163:G182">F163/E163*100</f>
        <v>100</v>
      </c>
      <c r="H163" s="164">
        <v>0</v>
      </c>
      <c r="I163" s="164">
        <f>H163/E163*100</f>
        <v>0</v>
      </c>
      <c r="J163" s="163" t="s">
        <v>992</v>
      </c>
      <c r="K163" s="166" t="s">
        <v>915</v>
      </c>
      <c r="L163" s="134"/>
      <c r="M163" s="25"/>
      <c r="N163" s="25"/>
      <c r="O163" s="25"/>
      <c r="P163" s="25"/>
      <c r="Q163" s="25"/>
      <c r="R163" s="36"/>
      <c r="S163" s="25"/>
      <c r="T163" s="25"/>
      <c r="U163" s="25"/>
      <c r="V163" s="25"/>
      <c r="W163" s="25"/>
      <c r="X163" s="25"/>
      <c r="Y163" s="25"/>
      <c r="Z163" s="25"/>
      <c r="AA163" s="25"/>
      <c r="AB163" s="25"/>
      <c r="AC163" s="25"/>
      <c r="AD163" s="25"/>
      <c r="AE163" s="25"/>
      <c r="AF163" s="36"/>
      <c r="AG163" s="25"/>
      <c r="AH163" s="25"/>
      <c r="AI163" s="25"/>
      <c r="AJ163" s="25"/>
      <c r="AK163" s="25"/>
      <c r="AL163" s="25"/>
      <c r="AM163" s="25"/>
      <c r="AN163" s="25"/>
      <c r="AO163" s="25"/>
      <c r="AP163" s="25"/>
      <c r="AQ163" s="25"/>
      <c r="AR163" s="25"/>
      <c r="AS163" s="25"/>
      <c r="AT163" s="36"/>
      <c r="AU163" s="25"/>
      <c r="AV163" s="25"/>
      <c r="AW163" s="25"/>
      <c r="AX163" s="25"/>
      <c r="AY163" s="25"/>
      <c r="AZ163" s="25"/>
      <c r="BA163" s="25"/>
      <c r="BB163" s="25"/>
      <c r="BC163" s="25"/>
      <c r="BD163" s="25"/>
      <c r="BE163" s="25"/>
      <c r="BF163" s="25"/>
      <c r="BG163" s="25"/>
      <c r="BH163" s="36"/>
      <c r="BI163" s="25"/>
      <c r="BJ163" s="25"/>
      <c r="BK163" s="25"/>
      <c r="BL163" s="25"/>
      <c r="BM163" s="25"/>
      <c r="BN163" s="25"/>
      <c r="BO163" s="25"/>
      <c r="BP163" s="25"/>
      <c r="BQ163" s="25"/>
      <c r="BR163" s="25"/>
      <c r="BS163" s="25"/>
      <c r="BT163" s="25"/>
      <c r="BU163" s="25"/>
      <c r="BV163" s="36"/>
      <c r="BW163" s="25"/>
      <c r="BX163" s="25"/>
      <c r="BY163" s="25"/>
      <c r="BZ163" s="25"/>
      <c r="CA163" s="25"/>
      <c r="CB163" s="25"/>
      <c r="CC163" s="25"/>
      <c r="CD163" s="25"/>
      <c r="CE163" s="25"/>
      <c r="CF163" s="25"/>
      <c r="CG163" s="25"/>
      <c r="CH163" s="25"/>
      <c r="CI163" s="25"/>
      <c r="CJ163" s="36"/>
      <c r="CK163" s="25"/>
      <c r="CL163" s="25"/>
      <c r="CM163" s="25"/>
      <c r="CN163" s="25"/>
      <c r="CO163" s="25"/>
      <c r="CP163" s="25"/>
      <c r="CQ163" s="25"/>
      <c r="CR163" s="25"/>
      <c r="CS163" s="25"/>
      <c r="CT163" s="25"/>
      <c r="CX163" s="35"/>
      <c r="DG163" s="25"/>
      <c r="DH163" s="25"/>
      <c r="DL163" s="35"/>
      <c r="DU163" s="25"/>
      <c r="DV163" s="25"/>
      <c r="DZ163" s="35"/>
      <c r="EI163" s="25"/>
      <c r="EJ163" s="25"/>
      <c r="EN163" s="35"/>
      <c r="EW163" s="25"/>
      <c r="EX163" s="25"/>
      <c r="FB163" s="35"/>
      <c r="FK163" s="25"/>
      <c r="FL163" s="25"/>
      <c r="FP163" s="35"/>
      <c r="FY163" s="25"/>
      <c r="FZ163" s="25"/>
      <c r="GD163" s="35"/>
      <c r="GM163" s="25"/>
      <c r="GN163" s="25"/>
      <c r="GR163" s="35"/>
      <c r="HA163" s="25"/>
      <c r="HB163" s="25"/>
      <c r="HF163" s="35"/>
      <c r="HO163" s="25"/>
      <c r="HP163" s="25"/>
      <c r="HT163" s="35"/>
      <c r="IC163" s="25"/>
      <c r="ID163" s="25"/>
      <c r="IH163" s="35"/>
      <c r="IQ163" s="25"/>
      <c r="IR163" s="25"/>
      <c r="IV163" s="35"/>
    </row>
    <row r="164" spans="1:256" ht="15">
      <c r="A164" s="161">
        <v>2</v>
      </c>
      <c r="B164" s="163" t="s">
        <v>917</v>
      </c>
      <c r="C164" s="589"/>
      <c r="D164" s="133">
        <v>3</v>
      </c>
      <c r="E164" s="133">
        <v>3</v>
      </c>
      <c r="F164" s="138">
        <v>2</v>
      </c>
      <c r="G164" s="164">
        <f t="shared" si="10"/>
        <v>66.66666666666666</v>
      </c>
      <c r="H164" s="164">
        <v>1</v>
      </c>
      <c r="I164" s="164">
        <f aca="true" t="shared" si="11" ref="I164:I183">H164/E164*100</f>
        <v>33.33333333333333</v>
      </c>
      <c r="J164" s="177" t="s">
        <v>993</v>
      </c>
      <c r="K164" s="115" t="s">
        <v>919</v>
      </c>
      <c r="L164" s="134"/>
      <c r="M164" s="25"/>
      <c r="N164" s="25"/>
      <c r="O164" s="25"/>
      <c r="P164" s="25"/>
      <c r="Q164" s="25"/>
      <c r="R164" s="36"/>
      <c r="S164" s="25"/>
      <c r="T164" s="25"/>
      <c r="U164" s="25"/>
      <c r="V164" s="25"/>
      <c r="W164" s="25"/>
      <c r="X164" s="25"/>
      <c r="Y164" s="25"/>
      <c r="Z164" s="25"/>
      <c r="AA164" s="25"/>
      <c r="AB164" s="25"/>
      <c r="AC164" s="25"/>
      <c r="AD164" s="25"/>
      <c r="AE164" s="25"/>
      <c r="AF164" s="36"/>
      <c r="AG164" s="25"/>
      <c r="AH164" s="25"/>
      <c r="AI164" s="25"/>
      <c r="AJ164" s="25"/>
      <c r="AK164" s="25"/>
      <c r="AL164" s="25"/>
      <c r="AM164" s="25"/>
      <c r="AN164" s="25"/>
      <c r="AO164" s="25"/>
      <c r="AP164" s="25"/>
      <c r="AQ164" s="25"/>
      <c r="AR164" s="25"/>
      <c r="AS164" s="25"/>
      <c r="AT164" s="36"/>
      <c r="AU164" s="25"/>
      <c r="AV164" s="25"/>
      <c r="AW164" s="25"/>
      <c r="AX164" s="25"/>
      <c r="AY164" s="25"/>
      <c r="AZ164" s="25"/>
      <c r="BA164" s="25"/>
      <c r="BB164" s="25"/>
      <c r="BC164" s="25"/>
      <c r="BD164" s="25"/>
      <c r="BE164" s="25"/>
      <c r="BF164" s="25"/>
      <c r="BG164" s="25"/>
      <c r="BH164" s="36"/>
      <c r="BI164" s="25"/>
      <c r="BJ164" s="25"/>
      <c r="BK164" s="25"/>
      <c r="BL164" s="25"/>
      <c r="BM164" s="25"/>
      <c r="BN164" s="25"/>
      <c r="BO164" s="25"/>
      <c r="BP164" s="25"/>
      <c r="BQ164" s="25"/>
      <c r="BR164" s="25"/>
      <c r="BS164" s="25"/>
      <c r="BT164" s="25"/>
      <c r="BU164" s="25"/>
      <c r="BV164" s="36"/>
      <c r="BW164" s="25"/>
      <c r="BX164" s="25"/>
      <c r="BY164" s="25"/>
      <c r="BZ164" s="25"/>
      <c r="CA164" s="25"/>
      <c r="CB164" s="25"/>
      <c r="CC164" s="25"/>
      <c r="CD164" s="25"/>
      <c r="CE164" s="25"/>
      <c r="CF164" s="25"/>
      <c r="CG164" s="25"/>
      <c r="CH164" s="25"/>
      <c r="CI164" s="25"/>
      <c r="CJ164" s="36"/>
      <c r="CK164" s="25"/>
      <c r="CL164" s="25"/>
      <c r="CM164" s="25"/>
      <c r="CN164" s="25"/>
      <c r="CO164" s="25"/>
      <c r="CP164" s="25"/>
      <c r="CQ164" s="25"/>
      <c r="CR164" s="25"/>
      <c r="CS164" s="25"/>
      <c r="CT164" s="25"/>
      <c r="CX164" s="35"/>
      <c r="DG164" s="25"/>
      <c r="DH164" s="25"/>
      <c r="DL164" s="35"/>
      <c r="DU164" s="25"/>
      <c r="DV164" s="25"/>
      <c r="DZ164" s="35"/>
      <c r="EI164" s="25"/>
      <c r="EJ164" s="25"/>
      <c r="EN164" s="35"/>
      <c r="EW164" s="25"/>
      <c r="EX164" s="25"/>
      <c r="FB164" s="35"/>
      <c r="FK164" s="25"/>
      <c r="FL164" s="25"/>
      <c r="FP164" s="35"/>
      <c r="FY164" s="25"/>
      <c r="FZ164" s="25"/>
      <c r="GD164" s="35"/>
      <c r="GM164" s="25"/>
      <c r="GN164" s="25"/>
      <c r="GR164" s="35"/>
      <c r="HA164" s="25"/>
      <c r="HB164" s="25"/>
      <c r="HF164" s="35"/>
      <c r="HO164" s="25"/>
      <c r="HP164" s="25"/>
      <c r="HT164" s="35"/>
      <c r="IC164" s="25"/>
      <c r="ID164" s="25"/>
      <c r="IH164" s="35"/>
      <c r="IQ164" s="25"/>
      <c r="IR164" s="25"/>
      <c r="IV164" s="35"/>
    </row>
    <row r="165" spans="1:256" ht="15">
      <c r="A165" s="161">
        <v>3</v>
      </c>
      <c r="B165" s="163" t="s">
        <v>921</v>
      </c>
      <c r="C165" s="589"/>
      <c r="D165" s="133">
        <v>5</v>
      </c>
      <c r="E165" s="133">
        <v>3</v>
      </c>
      <c r="F165" s="138">
        <v>2</v>
      </c>
      <c r="G165" s="164">
        <f t="shared" si="10"/>
        <v>66.66666666666666</v>
      </c>
      <c r="H165" s="164">
        <v>1</v>
      </c>
      <c r="I165" s="164">
        <f t="shared" si="11"/>
        <v>33.33333333333333</v>
      </c>
      <c r="J165" s="163" t="s">
        <v>994</v>
      </c>
      <c r="K165" s="115" t="s">
        <v>923</v>
      </c>
      <c r="L165" s="134"/>
      <c r="M165" s="25"/>
      <c r="N165" s="25"/>
      <c r="O165" s="25"/>
      <c r="P165" s="25"/>
      <c r="Q165" s="25"/>
      <c r="R165" s="36"/>
      <c r="S165" s="25"/>
      <c r="T165" s="25"/>
      <c r="U165" s="25"/>
      <c r="V165" s="25"/>
      <c r="W165" s="25"/>
      <c r="X165" s="25"/>
      <c r="Y165" s="25"/>
      <c r="Z165" s="25"/>
      <c r="AA165" s="25"/>
      <c r="AB165" s="25"/>
      <c r="AC165" s="25"/>
      <c r="AD165" s="25"/>
      <c r="AE165" s="25"/>
      <c r="AF165" s="36"/>
      <c r="AG165" s="25"/>
      <c r="AH165" s="25"/>
      <c r="AI165" s="25"/>
      <c r="AJ165" s="25"/>
      <c r="AK165" s="25"/>
      <c r="AL165" s="25"/>
      <c r="AM165" s="25"/>
      <c r="AN165" s="25"/>
      <c r="AO165" s="25"/>
      <c r="AP165" s="25"/>
      <c r="AQ165" s="25"/>
      <c r="AR165" s="25"/>
      <c r="AS165" s="25"/>
      <c r="AT165" s="36"/>
      <c r="AU165" s="25"/>
      <c r="AV165" s="25"/>
      <c r="AW165" s="25"/>
      <c r="AX165" s="25"/>
      <c r="AY165" s="25"/>
      <c r="AZ165" s="25"/>
      <c r="BA165" s="25"/>
      <c r="BB165" s="25"/>
      <c r="BC165" s="25"/>
      <c r="BD165" s="25"/>
      <c r="BE165" s="25"/>
      <c r="BF165" s="25"/>
      <c r="BG165" s="25"/>
      <c r="BH165" s="36"/>
      <c r="BI165" s="25"/>
      <c r="BJ165" s="25"/>
      <c r="BK165" s="25"/>
      <c r="BL165" s="25"/>
      <c r="BM165" s="25"/>
      <c r="BN165" s="25"/>
      <c r="BO165" s="25"/>
      <c r="BP165" s="25"/>
      <c r="BQ165" s="25"/>
      <c r="BR165" s="25"/>
      <c r="BS165" s="25"/>
      <c r="BT165" s="25"/>
      <c r="BU165" s="25"/>
      <c r="BV165" s="36"/>
      <c r="BW165" s="25"/>
      <c r="BX165" s="25"/>
      <c r="BY165" s="25"/>
      <c r="BZ165" s="25"/>
      <c r="CA165" s="25"/>
      <c r="CB165" s="25"/>
      <c r="CC165" s="25"/>
      <c r="CD165" s="25"/>
      <c r="CE165" s="25"/>
      <c r="CF165" s="25"/>
      <c r="CG165" s="25"/>
      <c r="CH165" s="25"/>
      <c r="CI165" s="25"/>
      <c r="CJ165" s="36"/>
      <c r="CK165" s="25"/>
      <c r="CL165" s="25"/>
      <c r="CM165" s="25"/>
      <c r="CN165" s="25"/>
      <c r="CO165" s="25"/>
      <c r="CP165" s="25"/>
      <c r="CQ165" s="25"/>
      <c r="CR165" s="25"/>
      <c r="CS165" s="25"/>
      <c r="CT165" s="25"/>
      <c r="CX165" s="35"/>
      <c r="DG165" s="25"/>
      <c r="DH165" s="25"/>
      <c r="DL165" s="35"/>
      <c r="DU165" s="25"/>
      <c r="DV165" s="25"/>
      <c r="DZ165" s="35"/>
      <c r="EI165" s="25"/>
      <c r="EJ165" s="25"/>
      <c r="EN165" s="35"/>
      <c r="EW165" s="25"/>
      <c r="EX165" s="25"/>
      <c r="FB165" s="35"/>
      <c r="FK165" s="25"/>
      <c r="FL165" s="25"/>
      <c r="FP165" s="35"/>
      <c r="FY165" s="25"/>
      <c r="FZ165" s="25"/>
      <c r="GD165" s="35"/>
      <c r="GM165" s="25"/>
      <c r="GN165" s="25"/>
      <c r="GR165" s="35"/>
      <c r="HA165" s="25"/>
      <c r="HB165" s="25"/>
      <c r="HF165" s="35"/>
      <c r="HO165" s="25"/>
      <c r="HP165" s="25"/>
      <c r="HT165" s="35"/>
      <c r="IC165" s="25"/>
      <c r="ID165" s="25"/>
      <c r="IH165" s="35"/>
      <c r="IQ165" s="25"/>
      <c r="IR165" s="25"/>
      <c r="IV165" s="35"/>
    </row>
    <row r="166" spans="1:256" ht="15">
      <c r="A166" s="161">
        <v>4</v>
      </c>
      <c r="B166" s="163" t="s">
        <v>925</v>
      </c>
      <c r="C166" s="589"/>
      <c r="D166" s="133">
        <v>8</v>
      </c>
      <c r="E166" s="133">
        <v>8</v>
      </c>
      <c r="F166" s="138">
        <v>6</v>
      </c>
      <c r="G166" s="164">
        <f t="shared" si="10"/>
        <v>75</v>
      </c>
      <c r="H166" s="164">
        <v>3</v>
      </c>
      <c r="I166" s="164">
        <f t="shared" si="11"/>
        <v>37.5</v>
      </c>
      <c r="J166" s="163" t="s">
        <v>995</v>
      </c>
      <c r="K166" s="166" t="s">
        <v>927</v>
      </c>
      <c r="L166" s="134"/>
      <c r="M166" s="25"/>
      <c r="N166" s="25"/>
      <c r="O166" s="25"/>
      <c r="P166" s="25"/>
      <c r="Q166" s="25"/>
      <c r="R166" s="36"/>
      <c r="S166" s="25"/>
      <c r="T166" s="25"/>
      <c r="U166" s="25"/>
      <c r="V166" s="25"/>
      <c r="W166" s="25"/>
      <c r="X166" s="25"/>
      <c r="Y166" s="25"/>
      <c r="Z166" s="25"/>
      <c r="AA166" s="25"/>
      <c r="AB166" s="25"/>
      <c r="AC166" s="25"/>
      <c r="AD166" s="25"/>
      <c r="AE166" s="25"/>
      <c r="AF166" s="36"/>
      <c r="AG166" s="25"/>
      <c r="AH166" s="25"/>
      <c r="AI166" s="25"/>
      <c r="AJ166" s="25"/>
      <c r="AK166" s="25"/>
      <c r="AL166" s="25"/>
      <c r="AM166" s="25"/>
      <c r="AN166" s="25"/>
      <c r="AO166" s="25"/>
      <c r="AP166" s="25"/>
      <c r="AQ166" s="25"/>
      <c r="AR166" s="25"/>
      <c r="AS166" s="25"/>
      <c r="AT166" s="36"/>
      <c r="AU166" s="25"/>
      <c r="AV166" s="25"/>
      <c r="AW166" s="25"/>
      <c r="AX166" s="25"/>
      <c r="AY166" s="25"/>
      <c r="AZ166" s="25"/>
      <c r="BA166" s="25"/>
      <c r="BB166" s="25"/>
      <c r="BC166" s="25"/>
      <c r="BD166" s="25"/>
      <c r="BE166" s="25"/>
      <c r="BF166" s="25"/>
      <c r="BG166" s="25"/>
      <c r="BH166" s="36"/>
      <c r="BI166" s="25"/>
      <c r="BJ166" s="25"/>
      <c r="BK166" s="25"/>
      <c r="BL166" s="25"/>
      <c r="BM166" s="25"/>
      <c r="BN166" s="25"/>
      <c r="BO166" s="25"/>
      <c r="BP166" s="25"/>
      <c r="BQ166" s="25"/>
      <c r="BR166" s="25"/>
      <c r="BS166" s="25"/>
      <c r="BT166" s="25"/>
      <c r="BU166" s="25"/>
      <c r="BV166" s="36"/>
      <c r="BW166" s="25"/>
      <c r="BX166" s="25"/>
      <c r="BY166" s="25"/>
      <c r="BZ166" s="25"/>
      <c r="CA166" s="25"/>
      <c r="CB166" s="25"/>
      <c r="CC166" s="25"/>
      <c r="CD166" s="25"/>
      <c r="CE166" s="25"/>
      <c r="CF166" s="25"/>
      <c r="CG166" s="25"/>
      <c r="CH166" s="25"/>
      <c r="CI166" s="25"/>
      <c r="CJ166" s="36"/>
      <c r="CK166" s="25"/>
      <c r="CL166" s="25"/>
      <c r="CM166" s="25"/>
      <c r="CN166" s="25"/>
      <c r="CO166" s="25"/>
      <c r="CP166" s="25"/>
      <c r="CQ166" s="25"/>
      <c r="CR166" s="25"/>
      <c r="CS166" s="25"/>
      <c r="CT166" s="25"/>
      <c r="CX166" s="35"/>
      <c r="DG166" s="25"/>
      <c r="DH166" s="25"/>
      <c r="DL166" s="35"/>
      <c r="DU166" s="25"/>
      <c r="DV166" s="25"/>
      <c r="DZ166" s="35"/>
      <c r="EI166" s="25"/>
      <c r="EJ166" s="25"/>
      <c r="EN166" s="35"/>
      <c r="EW166" s="25"/>
      <c r="EX166" s="25"/>
      <c r="FB166" s="35"/>
      <c r="FK166" s="25"/>
      <c r="FL166" s="25"/>
      <c r="FP166" s="35"/>
      <c r="FY166" s="25"/>
      <c r="FZ166" s="25"/>
      <c r="GD166" s="35"/>
      <c r="GM166" s="25"/>
      <c r="GN166" s="25"/>
      <c r="GR166" s="35"/>
      <c r="HA166" s="25"/>
      <c r="HB166" s="25"/>
      <c r="HF166" s="35"/>
      <c r="HO166" s="25"/>
      <c r="HP166" s="25"/>
      <c r="HT166" s="35"/>
      <c r="IC166" s="25"/>
      <c r="ID166" s="25"/>
      <c r="IH166" s="35"/>
      <c r="IQ166" s="25"/>
      <c r="IR166" s="25"/>
      <c r="IV166" s="35"/>
    </row>
    <row r="167" spans="1:256" ht="15">
      <c r="A167" s="572">
        <v>5</v>
      </c>
      <c r="B167" s="557" t="s">
        <v>929</v>
      </c>
      <c r="C167" s="589"/>
      <c r="D167" s="129">
        <v>21</v>
      </c>
      <c r="E167" s="129">
        <v>20</v>
      </c>
      <c r="F167" s="128">
        <v>15</v>
      </c>
      <c r="G167" s="164">
        <f t="shared" si="10"/>
        <v>75</v>
      </c>
      <c r="H167" s="179">
        <v>7</v>
      </c>
      <c r="I167" s="164">
        <f t="shared" si="11"/>
        <v>35</v>
      </c>
      <c r="J167" s="145" t="s">
        <v>996</v>
      </c>
      <c r="K167" s="616" t="s">
        <v>919</v>
      </c>
      <c r="L167" s="134"/>
      <c r="M167" s="25"/>
      <c r="N167" s="25"/>
      <c r="O167" s="25"/>
      <c r="P167" s="25"/>
      <c r="Q167" s="25"/>
      <c r="R167" s="36"/>
      <c r="S167" s="25"/>
      <c r="T167" s="25"/>
      <c r="U167" s="25"/>
      <c r="V167" s="25"/>
      <c r="W167" s="25"/>
      <c r="X167" s="25"/>
      <c r="Y167" s="25"/>
      <c r="Z167" s="25"/>
      <c r="AA167" s="25"/>
      <c r="AB167" s="25"/>
      <c r="AC167" s="25"/>
      <c r="AD167" s="25"/>
      <c r="AE167" s="25"/>
      <c r="AF167" s="36"/>
      <c r="AG167" s="25"/>
      <c r="AH167" s="25"/>
      <c r="AI167" s="25"/>
      <c r="AJ167" s="25"/>
      <c r="AK167" s="25"/>
      <c r="AL167" s="25"/>
      <c r="AM167" s="25"/>
      <c r="AN167" s="25"/>
      <c r="AO167" s="25"/>
      <c r="AP167" s="25"/>
      <c r="AQ167" s="25"/>
      <c r="AR167" s="25"/>
      <c r="AS167" s="25"/>
      <c r="AT167" s="36"/>
      <c r="AU167" s="25"/>
      <c r="AV167" s="25"/>
      <c r="AW167" s="25"/>
      <c r="AX167" s="25"/>
      <c r="AY167" s="25"/>
      <c r="AZ167" s="25"/>
      <c r="BA167" s="25"/>
      <c r="BB167" s="25"/>
      <c r="BC167" s="25"/>
      <c r="BD167" s="25"/>
      <c r="BE167" s="25"/>
      <c r="BF167" s="25"/>
      <c r="BG167" s="25"/>
      <c r="BH167" s="36"/>
      <c r="BI167" s="25"/>
      <c r="BJ167" s="25"/>
      <c r="BK167" s="25"/>
      <c r="BL167" s="25"/>
      <c r="BM167" s="25"/>
      <c r="BN167" s="25"/>
      <c r="BO167" s="25"/>
      <c r="BP167" s="25"/>
      <c r="BQ167" s="25"/>
      <c r="BR167" s="25"/>
      <c r="BS167" s="25"/>
      <c r="BT167" s="25"/>
      <c r="BU167" s="25"/>
      <c r="BV167" s="36"/>
      <c r="BW167" s="25"/>
      <c r="BX167" s="25"/>
      <c r="BY167" s="25"/>
      <c r="BZ167" s="25"/>
      <c r="CA167" s="25"/>
      <c r="CB167" s="25"/>
      <c r="CC167" s="25"/>
      <c r="CD167" s="25"/>
      <c r="CE167" s="25"/>
      <c r="CF167" s="25"/>
      <c r="CG167" s="25"/>
      <c r="CH167" s="25"/>
      <c r="CI167" s="25"/>
      <c r="CJ167" s="36"/>
      <c r="CK167" s="25"/>
      <c r="CL167" s="25"/>
      <c r="CM167" s="25"/>
      <c r="CN167" s="25"/>
      <c r="CO167" s="25"/>
      <c r="CP167" s="25"/>
      <c r="CQ167" s="25"/>
      <c r="CR167" s="25"/>
      <c r="CS167" s="25"/>
      <c r="CT167" s="25"/>
      <c r="CX167" s="35"/>
      <c r="DG167" s="25"/>
      <c r="DH167" s="25"/>
      <c r="DL167" s="35"/>
      <c r="DU167" s="25"/>
      <c r="DV167" s="25"/>
      <c r="DZ167" s="35"/>
      <c r="EI167" s="25"/>
      <c r="EJ167" s="25"/>
      <c r="EN167" s="35"/>
      <c r="EW167" s="25"/>
      <c r="EX167" s="25"/>
      <c r="FB167" s="35"/>
      <c r="FK167" s="25"/>
      <c r="FL167" s="25"/>
      <c r="FP167" s="35"/>
      <c r="FY167" s="25"/>
      <c r="FZ167" s="25"/>
      <c r="GD167" s="35"/>
      <c r="GM167" s="25"/>
      <c r="GN167" s="25"/>
      <c r="GR167" s="35"/>
      <c r="HA167" s="25"/>
      <c r="HB167" s="25"/>
      <c r="HF167" s="35"/>
      <c r="HO167" s="25"/>
      <c r="HP167" s="25"/>
      <c r="HT167" s="35"/>
      <c r="IC167" s="25"/>
      <c r="ID167" s="25"/>
      <c r="IH167" s="35"/>
      <c r="IQ167" s="25"/>
      <c r="IR167" s="25"/>
      <c r="IV167" s="35"/>
    </row>
    <row r="168" spans="1:256" ht="15">
      <c r="A168" s="573"/>
      <c r="B168" s="575"/>
      <c r="C168" s="589"/>
      <c r="D168" s="129">
        <v>21</v>
      </c>
      <c r="E168" s="129">
        <v>19</v>
      </c>
      <c r="F168" s="128">
        <v>10</v>
      </c>
      <c r="G168" s="164">
        <f t="shared" si="10"/>
        <v>52.63157894736842</v>
      </c>
      <c r="H168" s="179">
        <v>6</v>
      </c>
      <c r="I168" s="164">
        <f t="shared" si="11"/>
        <v>31.57894736842105</v>
      </c>
      <c r="J168" s="180" t="s">
        <v>997</v>
      </c>
      <c r="K168" s="621"/>
      <c r="L168" s="134"/>
      <c r="M168" s="25"/>
      <c r="N168" s="25"/>
      <c r="O168" s="25"/>
      <c r="P168" s="25"/>
      <c r="Q168" s="25"/>
      <c r="R168" s="36"/>
      <c r="S168" s="25"/>
      <c r="T168" s="25"/>
      <c r="U168" s="25"/>
      <c r="V168" s="25"/>
      <c r="W168" s="25"/>
      <c r="X168" s="25"/>
      <c r="Y168" s="25"/>
      <c r="Z168" s="25"/>
      <c r="AA168" s="25"/>
      <c r="AB168" s="25"/>
      <c r="AC168" s="25"/>
      <c r="AD168" s="25"/>
      <c r="AE168" s="25"/>
      <c r="AF168" s="36"/>
      <c r="AG168" s="25"/>
      <c r="AH168" s="25"/>
      <c r="AI168" s="25"/>
      <c r="AJ168" s="25"/>
      <c r="AK168" s="25"/>
      <c r="AL168" s="25"/>
      <c r="AM168" s="25"/>
      <c r="AN168" s="25"/>
      <c r="AO168" s="25"/>
      <c r="AP168" s="25"/>
      <c r="AQ168" s="25"/>
      <c r="AR168" s="25"/>
      <c r="AS168" s="25"/>
      <c r="AT168" s="36"/>
      <c r="AU168" s="25"/>
      <c r="AV168" s="25"/>
      <c r="AW168" s="25"/>
      <c r="AX168" s="25"/>
      <c r="AY168" s="25"/>
      <c r="AZ168" s="25"/>
      <c r="BA168" s="25"/>
      <c r="BB168" s="25"/>
      <c r="BC168" s="25"/>
      <c r="BD168" s="25"/>
      <c r="BE168" s="25"/>
      <c r="BF168" s="25"/>
      <c r="BG168" s="25"/>
      <c r="BH168" s="36"/>
      <c r="BI168" s="25"/>
      <c r="BJ168" s="25"/>
      <c r="BK168" s="25"/>
      <c r="BL168" s="25"/>
      <c r="BM168" s="25"/>
      <c r="BN168" s="25"/>
      <c r="BO168" s="25"/>
      <c r="BP168" s="25"/>
      <c r="BQ168" s="25"/>
      <c r="BR168" s="25"/>
      <c r="BS168" s="25"/>
      <c r="BT168" s="25"/>
      <c r="BU168" s="25"/>
      <c r="BV168" s="36"/>
      <c r="BW168" s="25"/>
      <c r="BX168" s="25"/>
      <c r="BY168" s="25"/>
      <c r="BZ168" s="25"/>
      <c r="CA168" s="25"/>
      <c r="CB168" s="25"/>
      <c r="CC168" s="25"/>
      <c r="CD168" s="25"/>
      <c r="CE168" s="25"/>
      <c r="CF168" s="25"/>
      <c r="CG168" s="25"/>
      <c r="CH168" s="25"/>
      <c r="CI168" s="25"/>
      <c r="CJ168" s="36"/>
      <c r="CK168" s="25"/>
      <c r="CL168" s="25"/>
      <c r="CM168" s="25"/>
      <c r="CN168" s="25"/>
      <c r="CO168" s="25"/>
      <c r="CP168" s="25"/>
      <c r="CQ168" s="25"/>
      <c r="CR168" s="25"/>
      <c r="CS168" s="25"/>
      <c r="CT168" s="25"/>
      <c r="CX168" s="35"/>
      <c r="DG168" s="25"/>
      <c r="DH168" s="25"/>
      <c r="DL168" s="35"/>
      <c r="DU168" s="25"/>
      <c r="DV168" s="25"/>
      <c r="DZ168" s="35"/>
      <c r="EI168" s="25"/>
      <c r="EJ168" s="25"/>
      <c r="EN168" s="35"/>
      <c r="EW168" s="25"/>
      <c r="EX168" s="25"/>
      <c r="FB168" s="35"/>
      <c r="FK168" s="25"/>
      <c r="FL168" s="25"/>
      <c r="FP168" s="35"/>
      <c r="FY168" s="25"/>
      <c r="FZ168" s="25"/>
      <c r="GD168" s="35"/>
      <c r="GM168" s="25"/>
      <c r="GN168" s="25"/>
      <c r="GR168" s="35"/>
      <c r="HA168" s="25"/>
      <c r="HB168" s="25"/>
      <c r="HF168" s="35"/>
      <c r="HO168" s="25"/>
      <c r="HP168" s="25"/>
      <c r="HT168" s="35"/>
      <c r="IC168" s="25"/>
      <c r="ID168" s="25"/>
      <c r="IH168" s="35"/>
      <c r="IQ168" s="25"/>
      <c r="IR168" s="25"/>
      <c r="IV168" s="35"/>
    </row>
    <row r="169" spans="1:256" ht="15">
      <c r="A169" s="574"/>
      <c r="B169" s="576"/>
      <c r="C169" s="589"/>
      <c r="D169" s="129">
        <v>23</v>
      </c>
      <c r="E169" s="129">
        <v>22</v>
      </c>
      <c r="F169" s="128">
        <v>19</v>
      </c>
      <c r="G169" s="164">
        <f t="shared" si="10"/>
        <v>86.36363636363636</v>
      </c>
      <c r="H169" s="179">
        <v>9</v>
      </c>
      <c r="I169" s="164">
        <f t="shared" si="11"/>
        <v>40.909090909090914</v>
      </c>
      <c r="J169" s="181" t="s">
        <v>998</v>
      </c>
      <c r="K169" s="618"/>
      <c r="L169" s="134"/>
      <c r="M169" s="25"/>
      <c r="N169" s="25"/>
      <c r="O169" s="25"/>
      <c r="P169" s="25"/>
      <c r="Q169" s="25"/>
      <c r="R169" s="36"/>
      <c r="S169" s="25"/>
      <c r="T169" s="25"/>
      <c r="U169" s="25"/>
      <c r="V169" s="25"/>
      <c r="W169" s="25"/>
      <c r="X169" s="25"/>
      <c r="Y169" s="25"/>
      <c r="Z169" s="25"/>
      <c r="AA169" s="25"/>
      <c r="AB169" s="25"/>
      <c r="AC169" s="25"/>
      <c r="AD169" s="25"/>
      <c r="AE169" s="25"/>
      <c r="AF169" s="36"/>
      <c r="AG169" s="25"/>
      <c r="AH169" s="25"/>
      <c r="AI169" s="25"/>
      <c r="AJ169" s="25"/>
      <c r="AK169" s="25"/>
      <c r="AL169" s="25"/>
      <c r="AM169" s="25"/>
      <c r="AN169" s="25"/>
      <c r="AO169" s="25"/>
      <c r="AP169" s="25"/>
      <c r="AQ169" s="25"/>
      <c r="AR169" s="25"/>
      <c r="AS169" s="25"/>
      <c r="AT169" s="36"/>
      <c r="AU169" s="25"/>
      <c r="AV169" s="25"/>
      <c r="AW169" s="25"/>
      <c r="AX169" s="25"/>
      <c r="AY169" s="25"/>
      <c r="AZ169" s="25"/>
      <c r="BA169" s="25"/>
      <c r="BB169" s="25"/>
      <c r="BC169" s="25"/>
      <c r="BD169" s="25"/>
      <c r="BE169" s="25"/>
      <c r="BF169" s="25"/>
      <c r="BG169" s="25"/>
      <c r="BH169" s="36"/>
      <c r="BI169" s="25"/>
      <c r="BJ169" s="25"/>
      <c r="BK169" s="25"/>
      <c r="BL169" s="25"/>
      <c r="BM169" s="25"/>
      <c r="BN169" s="25"/>
      <c r="BO169" s="25"/>
      <c r="BP169" s="25"/>
      <c r="BQ169" s="25"/>
      <c r="BR169" s="25"/>
      <c r="BS169" s="25"/>
      <c r="BT169" s="25"/>
      <c r="BU169" s="25"/>
      <c r="BV169" s="36"/>
      <c r="BW169" s="25"/>
      <c r="BX169" s="25"/>
      <c r="BY169" s="25"/>
      <c r="BZ169" s="25"/>
      <c r="CA169" s="25"/>
      <c r="CB169" s="25"/>
      <c r="CC169" s="25"/>
      <c r="CD169" s="25"/>
      <c r="CE169" s="25"/>
      <c r="CF169" s="25"/>
      <c r="CG169" s="25"/>
      <c r="CH169" s="25"/>
      <c r="CI169" s="25"/>
      <c r="CJ169" s="36"/>
      <c r="CK169" s="25"/>
      <c r="CL169" s="25"/>
      <c r="CM169" s="25"/>
      <c r="CN169" s="25"/>
      <c r="CO169" s="25"/>
      <c r="CP169" s="25"/>
      <c r="CQ169" s="25"/>
      <c r="CR169" s="25"/>
      <c r="CS169" s="25"/>
      <c r="CT169" s="25"/>
      <c r="CX169" s="35"/>
      <c r="DG169" s="25"/>
      <c r="DH169" s="25"/>
      <c r="DL169" s="35"/>
      <c r="DU169" s="25"/>
      <c r="DV169" s="25"/>
      <c r="DZ169" s="35"/>
      <c r="EI169" s="25"/>
      <c r="EJ169" s="25"/>
      <c r="EN169" s="35"/>
      <c r="EW169" s="25"/>
      <c r="EX169" s="25"/>
      <c r="FB169" s="35"/>
      <c r="FK169" s="25"/>
      <c r="FL169" s="25"/>
      <c r="FP169" s="35"/>
      <c r="FY169" s="25"/>
      <c r="FZ169" s="25"/>
      <c r="GD169" s="35"/>
      <c r="GM169" s="25"/>
      <c r="GN169" s="25"/>
      <c r="GR169" s="35"/>
      <c r="HA169" s="25"/>
      <c r="HB169" s="25"/>
      <c r="HF169" s="35"/>
      <c r="HO169" s="25"/>
      <c r="HP169" s="25"/>
      <c r="HT169" s="35"/>
      <c r="IC169" s="25"/>
      <c r="ID169" s="25"/>
      <c r="IH169" s="35"/>
      <c r="IQ169" s="25"/>
      <c r="IR169" s="25"/>
      <c r="IV169" s="35"/>
    </row>
    <row r="170" spans="1:256" ht="36.75">
      <c r="A170" s="161">
        <v>6</v>
      </c>
      <c r="B170" s="163" t="s">
        <v>933</v>
      </c>
      <c r="C170" s="589"/>
      <c r="D170" s="182">
        <v>3</v>
      </c>
      <c r="E170" s="182">
        <v>3</v>
      </c>
      <c r="F170" s="127">
        <v>3</v>
      </c>
      <c r="G170" s="164">
        <f t="shared" si="10"/>
        <v>100</v>
      </c>
      <c r="H170" s="183">
        <v>1</v>
      </c>
      <c r="I170" s="164">
        <f t="shared" si="11"/>
        <v>33.33333333333333</v>
      </c>
      <c r="J170" s="184" t="s">
        <v>999</v>
      </c>
      <c r="K170" s="166" t="s">
        <v>935</v>
      </c>
      <c r="L170" s="134"/>
      <c r="M170" s="25"/>
      <c r="N170" s="25"/>
      <c r="O170" s="25"/>
      <c r="P170" s="25"/>
      <c r="Q170" s="25"/>
      <c r="R170" s="36"/>
      <c r="S170" s="25"/>
      <c r="T170" s="25"/>
      <c r="U170" s="25"/>
      <c r="V170" s="25"/>
      <c r="W170" s="25"/>
      <c r="X170" s="25"/>
      <c r="Y170" s="25"/>
      <c r="Z170" s="25"/>
      <c r="AA170" s="25"/>
      <c r="AB170" s="25"/>
      <c r="AC170" s="25"/>
      <c r="AD170" s="25"/>
      <c r="AE170" s="25"/>
      <c r="AF170" s="36"/>
      <c r="AG170" s="25"/>
      <c r="AH170" s="25"/>
      <c r="AI170" s="25"/>
      <c r="AJ170" s="25"/>
      <c r="AK170" s="25"/>
      <c r="AL170" s="25"/>
      <c r="AM170" s="25"/>
      <c r="AN170" s="25"/>
      <c r="AO170" s="25"/>
      <c r="AP170" s="25"/>
      <c r="AQ170" s="25"/>
      <c r="AR170" s="25"/>
      <c r="AS170" s="25"/>
      <c r="AT170" s="36"/>
      <c r="AU170" s="25"/>
      <c r="AV170" s="25"/>
      <c r="AW170" s="25"/>
      <c r="AX170" s="25"/>
      <c r="AY170" s="25"/>
      <c r="AZ170" s="25"/>
      <c r="BA170" s="25"/>
      <c r="BB170" s="25"/>
      <c r="BC170" s="25"/>
      <c r="BD170" s="25"/>
      <c r="BE170" s="25"/>
      <c r="BF170" s="25"/>
      <c r="BG170" s="25"/>
      <c r="BH170" s="36"/>
      <c r="BI170" s="25"/>
      <c r="BJ170" s="25"/>
      <c r="BK170" s="25"/>
      <c r="BL170" s="25"/>
      <c r="BM170" s="25"/>
      <c r="BN170" s="25"/>
      <c r="BO170" s="25"/>
      <c r="BP170" s="25"/>
      <c r="BQ170" s="25"/>
      <c r="BR170" s="25"/>
      <c r="BS170" s="25"/>
      <c r="BT170" s="25"/>
      <c r="BU170" s="25"/>
      <c r="BV170" s="36"/>
      <c r="BW170" s="25"/>
      <c r="BX170" s="25"/>
      <c r="BY170" s="25"/>
      <c r="BZ170" s="25"/>
      <c r="CA170" s="25"/>
      <c r="CB170" s="25"/>
      <c r="CC170" s="25"/>
      <c r="CD170" s="25"/>
      <c r="CE170" s="25"/>
      <c r="CF170" s="25"/>
      <c r="CG170" s="25"/>
      <c r="CH170" s="25"/>
      <c r="CI170" s="25"/>
      <c r="CJ170" s="36"/>
      <c r="CK170" s="25"/>
      <c r="CL170" s="25"/>
      <c r="CM170" s="25"/>
      <c r="CN170" s="25"/>
      <c r="CO170" s="25"/>
      <c r="CP170" s="25"/>
      <c r="CQ170" s="25"/>
      <c r="CR170" s="25"/>
      <c r="CS170" s="25"/>
      <c r="CT170" s="25"/>
      <c r="CX170" s="35"/>
      <c r="DG170" s="25"/>
      <c r="DH170" s="25"/>
      <c r="DL170" s="35"/>
      <c r="DU170" s="25"/>
      <c r="DV170" s="25"/>
      <c r="DZ170" s="35"/>
      <c r="EI170" s="25"/>
      <c r="EJ170" s="25"/>
      <c r="EN170" s="35"/>
      <c r="EW170" s="25"/>
      <c r="EX170" s="25"/>
      <c r="FB170" s="35"/>
      <c r="FK170" s="25"/>
      <c r="FL170" s="25"/>
      <c r="FP170" s="35"/>
      <c r="FY170" s="25"/>
      <c r="FZ170" s="25"/>
      <c r="GD170" s="35"/>
      <c r="GM170" s="25"/>
      <c r="GN170" s="25"/>
      <c r="GR170" s="35"/>
      <c r="HA170" s="25"/>
      <c r="HB170" s="25"/>
      <c r="HF170" s="35"/>
      <c r="HO170" s="25"/>
      <c r="HP170" s="25"/>
      <c r="HT170" s="35"/>
      <c r="IC170" s="25"/>
      <c r="ID170" s="25"/>
      <c r="IH170" s="35"/>
      <c r="IQ170" s="25"/>
      <c r="IR170" s="25"/>
      <c r="IV170" s="35"/>
    </row>
    <row r="171" spans="1:256" ht="15">
      <c r="A171" s="161">
        <v>7</v>
      </c>
      <c r="B171" s="163" t="s">
        <v>937</v>
      </c>
      <c r="C171" s="589"/>
      <c r="D171" s="133">
        <v>7</v>
      </c>
      <c r="E171" s="133">
        <v>7</v>
      </c>
      <c r="F171" s="138">
        <v>5</v>
      </c>
      <c r="G171" s="164">
        <f t="shared" si="10"/>
        <v>71.42857142857143</v>
      </c>
      <c r="H171" s="164">
        <v>2</v>
      </c>
      <c r="I171" s="164">
        <f t="shared" si="11"/>
        <v>28.57142857142857</v>
      </c>
      <c r="J171" s="185" t="s">
        <v>1000</v>
      </c>
      <c r="K171" s="166" t="s">
        <v>939</v>
      </c>
      <c r="L171" s="134"/>
      <c r="M171" s="25"/>
      <c r="N171" s="25"/>
      <c r="O171" s="25"/>
      <c r="P171" s="25"/>
      <c r="Q171" s="25"/>
      <c r="R171" s="36"/>
      <c r="S171" s="25"/>
      <c r="T171" s="25"/>
      <c r="U171" s="25"/>
      <c r="V171" s="25"/>
      <c r="W171" s="25"/>
      <c r="X171" s="25"/>
      <c r="Y171" s="25"/>
      <c r="Z171" s="25"/>
      <c r="AA171" s="25"/>
      <c r="AB171" s="25"/>
      <c r="AC171" s="25"/>
      <c r="AD171" s="25"/>
      <c r="AE171" s="25"/>
      <c r="AF171" s="36"/>
      <c r="AG171" s="25"/>
      <c r="AH171" s="25"/>
      <c r="AI171" s="25"/>
      <c r="AJ171" s="25"/>
      <c r="AK171" s="25"/>
      <c r="AL171" s="25"/>
      <c r="AM171" s="25"/>
      <c r="AN171" s="25"/>
      <c r="AO171" s="25"/>
      <c r="AP171" s="25"/>
      <c r="AQ171" s="25"/>
      <c r="AR171" s="25"/>
      <c r="AS171" s="25"/>
      <c r="AT171" s="36"/>
      <c r="AU171" s="25"/>
      <c r="AV171" s="25"/>
      <c r="AW171" s="25"/>
      <c r="AX171" s="25"/>
      <c r="AY171" s="25"/>
      <c r="AZ171" s="25"/>
      <c r="BA171" s="25"/>
      <c r="BB171" s="25"/>
      <c r="BC171" s="25"/>
      <c r="BD171" s="25"/>
      <c r="BE171" s="25"/>
      <c r="BF171" s="25"/>
      <c r="BG171" s="25"/>
      <c r="BH171" s="36"/>
      <c r="BI171" s="25"/>
      <c r="BJ171" s="25"/>
      <c r="BK171" s="25"/>
      <c r="BL171" s="25"/>
      <c r="BM171" s="25"/>
      <c r="BN171" s="25"/>
      <c r="BO171" s="25"/>
      <c r="BP171" s="25"/>
      <c r="BQ171" s="25"/>
      <c r="BR171" s="25"/>
      <c r="BS171" s="25"/>
      <c r="BT171" s="25"/>
      <c r="BU171" s="25"/>
      <c r="BV171" s="36"/>
      <c r="BW171" s="25"/>
      <c r="BX171" s="25"/>
      <c r="BY171" s="25"/>
      <c r="BZ171" s="25"/>
      <c r="CA171" s="25"/>
      <c r="CB171" s="25"/>
      <c r="CC171" s="25"/>
      <c r="CD171" s="25"/>
      <c r="CE171" s="25"/>
      <c r="CF171" s="25"/>
      <c r="CG171" s="25"/>
      <c r="CH171" s="25"/>
      <c r="CI171" s="25"/>
      <c r="CJ171" s="36"/>
      <c r="CK171" s="25"/>
      <c r="CL171" s="25"/>
      <c r="CM171" s="25"/>
      <c r="CN171" s="25"/>
      <c r="CO171" s="25"/>
      <c r="CP171" s="25"/>
      <c r="CQ171" s="25"/>
      <c r="CR171" s="25"/>
      <c r="CS171" s="25"/>
      <c r="CT171" s="25"/>
      <c r="CX171" s="35"/>
      <c r="DG171" s="25"/>
      <c r="DH171" s="25"/>
      <c r="DL171" s="35"/>
      <c r="DU171" s="25"/>
      <c r="DV171" s="25"/>
      <c r="DZ171" s="35"/>
      <c r="EI171" s="25"/>
      <c r="EJ171" s="25"/>
      <c r="EN171" s="35"/>
      <c r="EW171" s="25"/>
      <c r="EX171" s="25"/>
      <c r="FB171" s="35"/>
      <c r="FK171" s="25"/>
      <c r="FL171" s="25"/>
      <c r="FP171" s="35"/>
      <c r="FY171" s="25"/>
      <c r="FZ171" s="25"/>
      <c r="GD171" s="35"/>
      <c r="GM171" s="25"/>
      <c r="GN171" s="25"/>
      <c r="GR171" s="35"/>
      <c r="HA171" s="25"/>
      <c r="HB171" s="25"/>
      <c r="HF171" s="35"/>
      <c r="HO171" s="25"/>
      <c r="HP171" s="25"/>
      <c r="HT171" s="35"/>
      <c r="IC171" s="25"/>
      <c r="ID171" s="25"/>
      <c r="IH171" s="35"/>
      <c r="IQ171" s="25"/>
      <c r="IR171" s="25"/>
      <c r="IV171" s="35"/>
    </row>
    <row r="172" spans="1:256" ht="15">
      <c r="A172" s="161">
        <v>8</v>
      </c>
      <c r="B172" s="163" t="s">
        <v>941</v>
      </c>
      <c r="C172" s="589"/>
      <c r="D172" s="133">
        <v>7</v>
      </c>
      <c r="E172" s="133">
        <v>7</v>
      </c>
      <c r="F172" s="138">
        <v>6</v>
      </c>
      <c r="G172" s="164">
        <f t="shared" si="10"/>
        <v>85.71428571428571</v>
      </c>
      <c r="H172" s="164">
        <v>4</v>
      </c>
      <c r="I172" s="164">
        <f t="shared" si="11"/>
        <v>57.14285714285714</v>
      </c>
      <c r="J172" s="185" t="s">
        <v>1001</v>
      </c>
      <c r="K172" s="166" t="s">
        <v>943</v>
      </c>
      <c r="L172" s="134"/>
      <c r="M172" s="25"/>
      <c r="N172" s="25"/>
      <c r="O172" s="25"/>
      <c r="P172" s="25"/>
      <c r="Q172" s="25"/>
      <c r="R172" s="36"/>
      <c r="S172" s="25"/>
      <c r="T172" s="25"/>
      <c r="U172" s="25"/>
      <c r="V172" s="25"/>
      <c r="W172" s="25"/>
      <c r="X172" s="25"/>
      <c r="Y172" s="25"/>
      <c r="Z172" s="25"/>
      <c r="AA172" s="25"/>
      <c r="AB172" s="25"/>
      <c r="AC172" s="25"/>
      <c r="AD172" s="25"/>
      <c r="AE172" s="25"/>
      <c r="AF172" s="36"/>
      <c r="AG172" s="25"/>
      <c r="AH172" s="25"/>
      <c r="AI172" s="25"/>
      <c r="AJ172" s="25"/>
      <c r="AK172" s="25"/>
      <c r="AL172" s="25"/>
      <c r="AM172" s="25"/>
      <c r="AN172" s="25"/>
      <c r="AO172" s="25"/>
      <c r="AP172" s="25"/>
      <c r="AQ172" s="25"/>
      <c r="AR172" s="25"/>
      <c r="AS172" s="25"/>
      <c r="AT172" s="36"/>
      <c r="AU172" s="25"/>
      <c r="AV172" s="25"/>
      <c r="AW172" s="25"/>
      <c r="AX172" s="25"/>
      <c r="AY172" s="25"/>
      <c r="AZ172" s="25"/>
      <c r="BA172" s="25"/>
      <c r="BB172" s="25"/>
      <c r="BC172" s="25"/>
      <c r="BD172" s="25"/>
      <c r="BE172" s="25"/>
      <c r="BF172" s="25"/>
      <c r="BG172" s="25"/>
      <c r="BH172" s="36"/>
      <c r="BI172" s="25"/>
      <c r="BJ172" s="25"/>
      <c r="BK172" s="25"/>
      <c r="BL172" s="25"/>
      <c r="BM172" s="25"/>
      <c r="BN172" s="25"/>
      <c r="BO172" s="25"/>
      <c r="BP172" s="25"/>
      <c r="BQ172" s="25"/>
      <c r="BR172" s="25"/>
      <c r="BS172" s="25"/>
      <c r="BT172" s="25"/>
      <c r="BU172" s="25"/>
      <c r="BV172" s="36"/>
      <c r="BW172" s="25"/>
      <c r="BX172" s="25"/>
      <c r="BY172" s="25"/>
      <c r="BZ172" s="25"/>
      <c r="CA172" s="25"/>
      <c r="CB172" s="25"/>
      <c r="CC172" s="25"/>
      <c r="CD172" s="25"/>
      <c r="CE172" s="25"/>
      <c r="CF172" s="25"/>
      <c r="CG172" s="25"/>
      <c r="CH172" s="25"/>
      <c r="CI172" s="25"/>
      <c r="CJ172" s="36"/>
      <c r="CK172" s="25"/>
      <c r="CL172" s="25"/>
      <c r="CM172" s="25"/>
      <c r="CN172" s="25"/>
      <c r="CO172" s="25"/>
      <c r="CP172" s="25"/>
      <c r="CQ172" s="25"/>
      <c r="CR172" s="25"/>
      <c r="CS172" s="25"/>
      <c r="CT172" s="25"/>
      <c r="CX172" s="35"/>
      <c r="DG172" s="25"/>
      <c r="DH172" s="25"/>
      <c r="DL172" s="35"/>
      <c r="DU172" s="25"/>
      <c r="DV172" s="25"/>
      <c r="DZ172" s="35"/>
      <c r="EI172" s="25"/>
      <c r="EJ172" s="25"/>
      <c r="EN172" s="35"/>
      <c r="EW172" s="25"/>
      <c r="EX172" s="25"/>
      <c r="FB172" s="35"/>
      <c r="FK172" s="25"/>
      <c r="FL172" s="25"/>
      <c r="FP172" s="35"/>
      <c r="FY172" s="25"/>
      <c r="FZ172" s="25"/>
      <c r="GD172" s="35"/>
      <c r="GM172" s="25"/>
      <c r="GN172" s="25"/>
      <c r="GR172" s="35"/>
      <c r="HA172" s="25"/>
      <c r="HB172" s="25"/>
      <c r="HF172" s="35"/>
      <c r="HO172" s="25"/>
      <c r="HP172" s="25"/>
      <c r="HT172" s="35"/>
      <c r="IC172" s="25"/>
      <c r="ID172" s="25"/>
      <c r="IH172" s="35"/>
      <c r="IQ172" s="25"/>
      <c r="IR172" s="25"/>
      <c r="IV172" s="35"/>
    </row>
    <row r="173" spans="1:256" ht="15">
      <c r="A173" s="161">
        <v>9</v>
      </c>
      <c r="B173" s="163" t="s">
        <v>944</v>
      </c>
      <c r="C173" s="589"/>
      <c r="D173" s="133">
        <v>3</v>
      </c>
      <c r="E173" s="133">
        <v>3</v>
      </c>
      <c r="F173" s="138">
        <v>3</v>
      </c>
      <c r="G173" s="164">
        <f t="shared" si="10"/>
        <v>100</v>
      </c>
      <c r="H173" s="164">
        <v>0</v>
      </c>
      <c r="I173" s="164">
        <f t="shared" si="11"/>
        <v>0</v>
      </c>
      <c r="J173" s="185" t="s">
        <v>1002</v>
      </c>
      <c r="K173" s="166" t="s">
        <v>946</v>
      </c>
      <c r="L173" s="134"/>
      <c r="M173" s="25"/>
      <c r="N173" s="25"/>
      <c r="O173" s="25"/>
      <c r="P173" s="25"/>
      <c r="Q173" s="25"/>
      <c r="R173" s="36"/>
      <c r="S173" s="25"/>
      <c r="T173" s="25"/>
      <c r="U173" s="25"/>
      <c r="V173" s="25"/>
      <c r="W173" s="25"/>
      <c r="X173" s="25"/>
      <c r="Y173" s="25"/>
      <c r="Z173" s="25"/>
      <c r="AA173" s="25"/>
      <c r="AB173" s="25"/>
      <c r="AC173" s="25"/>
      <c r="AD173" s="25"/>
      <c r="AE173" s="25"/>
      <c r="AF173" s="36"/>
      <c r="AG173" s="25"/>
      <c r="AH173" s="25"/>
      <c r="AI173" s="25"/>
      <c r="AJ173" s="25"/>
      <c r="AK173" s="25"/>
      <c r="AL173" s="25"/>
      <c r="AM173" s="25"/>
      <c r="AN173" s="25"/>
      <c r="AO173" s="25"/>
      <c r="AP173" s="25"/>
      <c r="AQ173" s="25"/>
      <c r="AR173" s="25"/>
      <c r="AS173" s="25"/>
      <c r="AT173" s="36"/>
      <c r="AU173" s="25"/>
      <c r="AV173" s="25"/>
      <c r="AW173" s="25"/>
      <c r="AX173" s="25"/>
      <c r="AY173" s="25"/>
      <c r="AZ173" s="25"/>
      <c r="BA173" s="25"/>
      <c r="BB173" s="25"/>
      <c r="BC173" s="25"/>
      <c r="BD173" s="25"/>
      <c r="BE173" s="25"/>
      <c r="BF173" s="25"/>
      <c r="BG173" s="25"/>
      <c r="BH173" s="36"/>
      <c r="BI173" s="25"/>
      <c r="BJ173" s="25"/>
      <c r="BK173" s="25"/>
      <c r="BL173" s="25"/>
      <c r="BM173" s="25"/>
      <c r="BN173" s="25"/>
      <c r="BO173" s="25"/>
      <c r="BP173" s="25"/>
      <c r="BQ173" s="25"/>
      <c r="BR173" s="25"/>
      <c r="BS173" s="25"/>
      <c r="BT173" s="25"/>
      <c r="BU173" s="25"/>
      <c r="BV173" s="36"/>
      <c r="BW173" s="25"/>
      <c r="BX173" s="25"/>
      <c r="BY173" s="25"/>
      <c r="BZ173" s="25"/>
      <c r="CA173" s="25"/>
      <c r="CB173" s="25"/>
      <c r="CC173" s="25"/>
      <c r="CD173" s="25"/>
      <c r="CE173" s="25"/>
      <c r="CF173" s="25"/>
      <c r="CG173" s="25"/>
      <c r="CH173" s="25"/>
      <c r="CI173" s="25"/>
      <c r="CJ173" s="36"/>
      <c r="CK173" s="25"/>
      <c r="CL173" s="25"/>
      <c r="CM173" s="25"/>
      <c r="CN173" s="25"/>
      <c r="CO173" s="25"/>
      <c r="CP173" s="25"/>
      <c r="CQ173" s="25"/>
      <c r="CR173" s="25"/>
      <c r="CS173" s="25"/>
      <c r="CT173" s="25"/>
      <c r="CX173" s="35"/>
      <c r="DG173" s="25"/>
      <c r="DH173" s="25"/>
      <c r="DL173" s="35"/>
      <c r="DU173" s="25"/>
      <c r="DV173" s="25"/>
      <c r="DZ173" s="35"/>
      <c r="EI173" s="25"/>
      <c r="EJ173" s="25"/>
      <c r="EN173" s="35"/>
      <c r="EW173" s="25"/>
      <c r="EX173" s="25"/>
      <c r="FB173" s="35"/>
      <c r="FK173" s="25"/>
      <c r="FL173" s="25"/>
      <c r="FP173" s="35"/>
      <c r="FY173" s="25"/>
      <c r="FZ173" s="25"/>
      <c r="GD173" s="35"/>
      <c r="GM173" s="25"/>
      <c r="GN173" s="25"/>
      <c r="GR173" s="35"/>
      <c r="HA173" s="25"/>
      <c r="HB173" s="25"/>
      <c r="HF173" s="35"/>
      <c r="HO173" s="25"/>
      <c r="HP173" s="25"/>
      <c r="HT173" s="35"/>
      <c r="IC173" s="25"/>
      <c r="ID173" s="25"/>
      <c r="IH173" s="35"/>
      <c r="IQ173" s="25"/>
      <c r="IR173" s="25"/>
      <c r="IV173" s="35"/>
    </row>
    <row r="174" spans="1:256" ht="15">
      <c r="A174" s="161">
        <v>10</v>
      </c>
      <c r="B174" s="163" t="s">
        <v>948</v>
      </c>
      <c r="C174" s="589"/>
      <c r="D174" s="133">
        <v>3</v>
      </c>
      <c r="E174" s="133">
        <v>3</v>
      </c>
      <c r="F174" s="138">
        <v>2</v>
      </c>
      <c r="G174" s="164">
        <f t="shared" si="10"/>
        <v>66.66666666666666</v>
      </c>
      <c r="H174" s="164">
        <v>0</v>
      </c>
      <c r="I174" s="164">
        <f t="shared" si="11"/>
        <v>0</v>
      </c>
      <c r="J174" s="185" t="s">
        <v>1003</v>
      </c>
      <c r="K174" s="166" t="s">
        <v>950</v>
      </c>
      <c r="L174" s="134"/>
      <c r="M174" s="25"/>
      <c r="N174" s="25"/>
      <c r="O174" s="25"/>
      <c r="P174" s="25"/>
      <c r="Q174" s="25"/>
      <c r="R174" s="36"/>
      <c r="S174" s="25"/>
      <c r="T174" s="25"/>
      <c r="U174" s="25"/>
      <c r="V174" s="25"/>
      <c r="W174" s="25"/>
      <c r="X174" s="25"/>
      <c r="Y174" s="25"/>
      <c r="Z174" s="25"/>
      <c r="AA174" s="25"/>
      <c r="AB174" s="25"/>
      <c r="AC174" s="25"/>
      <c r="AD174" s="25"/>
      <c r="AE174" s="25"/>
      <c r="AF174" s="36"/>
      <c r="AG174" s="25"/>
      <c r="AH174" s="25"/>
      <c r="AI174" s="25"/>
      <c r="AJ174" s="25"/>
      <c r="AK174" s="25"/>
      <c r="AL174" s="25"/>
      <c r="AM174" s="25"/>
      <c r="AN174" s="25"/>
      <c r="AO174" s="25"/>
      <c r="AP174" s="25"/>
      <c r="AQ174" s="25"/>
      <c r="AR174" s="25"/>
      <c r="AS174" s="25"/>
      <c r="AT174" s="36"/>
      <c r="AU174" s="25"/>
      <c r="AV174" s="25"/>
      <c r="AW174" s="25"/>
      <c r="AX174" s="25"/>
      <c r="AY174" s="25"/>
      <c r="AZ174" s="25"/>
      <c r="BA174" s="25"/>
      <c r="BB174" s="25"/>
      <c r="BC174" s="25"/>
      <c r="BD174" s="25"/>
      <c r="BE174" s="25"/>
      <c r="BF174" s="25"/>
      <c r="BG174" s="25"/>
      <c r="BH174" s="36"/>
      <c r="BI174" s="25"/>
      <c r="BJ174" s="25"/>
      <c r="BK174" s="25"/>
      <c r="BL174" s="25"/>
      <c r="BM174" s="25"/>
      <c r="BN174" s="25"/>
      <c r="BO174" s="25"/>
      <c r="BP174" s="25"/>
      <c r="BQ174" s="25"/>
      <c r="BR174" s="25"/>
      <c r="BS174" s="25"/>
      <c r="BT174" s="25"/>
      <c r="BU174" s="25"/>
      <c r="BV174" s="36"/>
      <c r="BW174" s="25"/>
      <c r="BX174" s="25"/>
      <c r="BY174" s="25"/>
      <c r="BZ174" s="25"/>
      <c r="CA174" s="25"/>
      <c r="CB174" s="25"/>
      <c r="CC174" s="25"/>
      <c r="CD174" s="25"/>
      <c r="CE174" s="25"/>
      <c r="CF174" s="25"/>
      <c r="CG174" s="25"/>
      <c r="CH174" s="25"/>
      <c r="CI174" s="25"/>
      <c r="CJ174" s="36"/>
      <c r="CK174" s="25"/>
      <c r="CL174" s="25"/>
      <c r="CM174" s="25"/>
      <c r="CN174" s="25"/>
      <c r="CO174" s="25"/>
      <c r="CP174" s="25"/>
      <c r="CQ174" s="25"/>
      <c r="CR174" s="25"/>
      <c r="CS174" s="25"/>
      <c r="CT174" s="25"/>
      <c r="CX174" s="35"/>
      <c r="DG174" s="25"/>
      <c r="DH174" s="25"/>
      <c r="DL174" s="35"/>
      <c r="DU174" s="25"/>
      <c r="DV174" s="25"/>
      <c r="DZ174" s="35"/>
      <c r="EI174" s="25"/>
      <c r="EJ174" s="25"/>
      <c r="EN174" s="35"/>
      <c r="EW174" s="25"/>
      <c r="EX174" s="25"/>
      <c r="FB174" s="35"/>
      <c r="FK174" s="25"/>
      <c r="FL174" s="25"/>
      <c r="FP174" s="35"/>
      <c r="FY174" s="25"/>
      <c r="FZ174" s="25"/>
      <c r="GD174" s="35"/>
      <c r="GM174" s="25"/>
      <c r="GN174" s="25"/>
      <c r="GR174" s="35"/>
      <c r="HA174" s="25"/>
      <c r="HB174" s="25"/>
      <c r="HF174" s="35"/>
      <c r="HO174" s="25"/>
      <c r="HP174" s="25"/>
      <c r="HT174" s="35"/>
      <c r="IC174" s="25"/>
      <c r="ID174" s="25"/>
      <c r="IH174" s="35"/>
      <c r="IQ174" s="25"/>
      <c r="IR174" s="25"/>
      <c r="IV174" s="35"/>
    </row>
    <row r="175" spans="1:256" ht="15">
      <c r="A175" s="161">
        <v>11</v>
      </c>
      <c r="B175" s="163" t="s">
        <v>952</v>
      </c>
      <c r="C175" s="589"/>
      <c r="D175" s="133">
        <v>1</v>
      </c>
      <c r="E175" s="133">
        <v>1</v>
      </c>
      <c r="F175" s="138">
        <v>1</v>
      </c>
      <c r="G175" s="164">
        <f>F175/E175*100</f>
        <v>100</v>
      </c>
      <c r="H175" s="164">
        <v>1</v>
      </c>
      <c r="I175" s="164">
        <f t="shared" si="11"/>
        <v>100</v>
      </c>
      <c r="J175" s="185" t="s">
        <v>1004</v>
      </c>
      <c r="K175" s="166" t="s">
        <v>954</v>
      </c>
      <c r="L175" s="134"/>
      <c r="M175" s="25"/>
      <c r="N175" s="25"/>
      <c r="O175" s="25"/>
      <c r="P175" s="25"/>
      <c r="Q175" s="25"/>
      <c r="R175" s="36"/>
      <c r="S175" s="25"/>
      <c r="T175" s="25"/>
      <c r="U175" s="25"/>
      <c r="V175" s="25"/>
      <c r="W175" s="25"/>
      <c r="X175" s="25"/>
      <c r="Y175" s="25"/>
      <c r="Z175" s="25"/>
      <c r="AA175" s="25"/>
      <c r="AB175" s="25"/>
      <c r="AC175" s="25"/>
      <c r="AD175" s="25"/>
      <c r="AE175" s="25"/>
      <c r="AF175" s="36"/>
      <c r="AG175" s="25"/>
      <c r="AH175" s="25"/>
      <c r="AI175" s="25"/>
      <c r="AJ175" s="25"/>
      <c r="AK175" s="25"/>
      <c r="AL175" s="25"/>
      <c r="AM175" s="25"/>
      <c r="AN175" s="25"/>
      <c r="AO175" s="25"/>
      <c r="AP175" s="25"/>
      <c r="AQ175" s="25"/>
      <c r="AR175" s="25"/>
      <c r="AS175" s="25"/>
      <c r="AT175" s="36"/>
      <c r="AU175" s="25"/>
      <c r="AV175" s="25"/>
      <c r="AW175" s="25"/>
      <c r="AX175" s="25"/>
      <c r="AY175" s="25"/>
      <c r="AZ175" s="25"/>
      <c r="BA175" s="25"/>
      <c r="BB175" s="25"/>
      <c r="BC175" s="25"/>
      <c r="BD175" s="25"/>
      <c r="BE175" s="25"/>
      <c r="BF175" s="25"/>
      <c r="BG175" s="25"/>
      <c r="BH175" s="36"/>
      <c r="BI175" s="25"/>
      <c r="BJ175" s="25"/>
      <c r="BK175" s="25"/>
      <c r="BL175" s="25"/>
      <c r="BM175" s="25"/>
      <c r="BN175" s="25"/>
      <c r="BO175" s="25"/>
      <c r="BP175" s="25"/>
      <c r="BQ175" s="25"/>
      <c r="BR175" s="25"/>
      <c r="BS175" s="25"/>
      <c r="BT175" s="25"/>
      <c r="BU175" s="25"/>
      <c r="BV175" s="36"/>
      <c r="BW175" s="25"/>
      <c r="BX175" s="25"/>
      <c r="BY175" s="25"/>
      <c r="BZ175" s="25"/>
      <c r="CA175" s="25"/>
      <c r="CB175" s="25"/>
      <c r="CC175" s="25"/>
      <c r="CD175" s="25"/>
      <c r="CE175" s="25"/>
      <c r="CF175" s="25"/>
      <c r="CG175" s="25"/>
      <c r="CH175" s="25"/>
      <c r="CI175" s="25"/>
      <c r="CJ175" s="36"/>
      <c r="CK175" s="25"/>
      <c r="CL175" s="25"/>
      <c r="CM175" s="25"/>
      <c r="CN175" s="25"/>
      <c r="CO175" s="25"/>
      <c r="CP175" s="25"/>
      <c r="CQ175" s="25"/>
      <c r="CR175" s="25"/>
      <c r="CS175" s="25"/>
      <c r="CT175" s="25"/>
      <c r="CX175" s="35"/>
      <c r="DG175" s="25"/>
      <c r="DH175" s="25"/>
      <c r="DL175" s="35"/>
      <c r="DU175" s="25"/>
      <c r="DV175" s="25"/>
      <c r="DZ175" s="35"/>
      <c r="EI175" s="25"/>
      <c r="EJ175" s="25"/>
      <c r="EN175" s="35"/>
      <c r="EW175" s="25"/>
      <c r="EX175" s="25"/>
      <c r="FB175" s="35"/>
      <c r="FK175" s="25"/>
      <c r="FL175" s="25"/>
      <c r="FP175" s="35"/>
      <c r="FY175" s="25"/>
      <c r="FZ175" s="25"/>
      <c r="GD175" s="35"/>
      <c r="GM175" s="25"/>
      <c r="GN175" s="25"/>
      <c r="GR175" s="35"/>
      <c r="HA175" s="25"/>
      <c r="HB175" s="25"/>
      <c r="HF175" s="35"/>
      <c r="HO175" s="25"/>
      <c r="HP175" s="25"/>
      <c r="HT175" s="35"/>
      <c r="IC175" s="25"/>
      <c r="ID175" s="25"/>
      <c r="IH175" s="35"/>
      <c r="IQ175" s="25"/>
      <c r="IR175" s="25"/>
      <c r="IV175" s="35"/>
    </row>
    <row r="176" spans="1:256" ht="15">
      <c r="A176" s="161">
        <v>12</v>
      </c>
      <c r="B176" s="163" t="s">
        <v>955</v>
      </c>
      <c r="C176" s="589"/>
      <c r="D176" s="133">
        <v>14</v>
      </c>
      <c r="E176" s="133">
        <v>10</v>
      </c>
      <c r="F176" s="138">
        <v>9</v>
      </c>
      <c r="G176" s="164">
        <f t="shared" si="10"/>
        <v>90</v>
      </c>
      <c r="H176" s="164">
        <v>4</v>
      </c>
      <c r="I176" s="164">
        <f t="shared" si="11"/>
        <v>40</v>
      </c>
      <c r="J176" s="185" t="s">
        <v>1005</v>
      </c>
      <c r="K176" s="166" t="s">
        <v>957</v>
      </c>
      <c r="L176" s="134"/>
      <c r="M176" s="25"/>
      <c r="N176" s="25"/>
      <c r="O176" s="25"/>
      <c r="P176" s="25"/>
      <c r="Q176" s="25"/>
      <c r="R176" s="36"/>
      <c r="S176" s="25"/>
      <c r="T176" s="25"/>
      <c r="U176" s="25"/>
      <c r="V176" s="25"/>
      <c r="W176" s="25"/>
      <c r="X176" s="25"/>
      <c r="Y176" s="25"/>
      <c r="Z176" s="25"/>
      <c r="AA176" s="25"/>
      <c r="AB176" s="25"/>
      <c r="AC176" s="25"/>
      <c r="AD176" s="25"/>
      <c r="AE176" s="25"/>
      <c r="AF176" s="36"/>
      <c r="AG176" s="25"/>
      <c r="AH176" s="25"/>
      <c r="AI176" s="25"/>
      <c r="AJ176" s="25"/>
      <c r="AK176" s="25"/>
      <c r="AL176" s="25"/>
      <c r="AM176" s="25"/>
      <c r="AN176" s="25"/>
      <c r="AO176" s="25"/>
      <c r="AP176" s="25"/>
      <c r="AQ176" s="25"/>
      <c r="AR176" s="25"/>
      <c r="AS176" s="25"/>
      <c r="AT176" s="36"/>
      <c r="AU176" s="25"/>
      <c r="AV176" s="25"/>
      <c r="AW176" s="25"/>
      <c r="AX176" s="25"/>
      <c r="AY176" s="25"/>
      <c r="AZ176" s="25"/>
      <c r="BA176" s="25"/>
      <c r="BB176" s="25"/>
      <c r="BC176" s="25"/>
      <c r="BD176" s="25"/>
      <c r="BE176" s="25"/>
      <c r="BF176" s="25"/>
      <c r="BG176" s="25"/>
      <c r="BH176" s="36"/>
      <c r="BI176" s="25"/>
      <c r="BJ176" s="25"/>
      <c r="BK176" s="25"/>
      <c r="BL176" s="25"/>
      <c r="BM176" s="25"/>
      <c r="BN176" s="25"/>
      <c r="BO176" s="25"/>
      <c r="BP176" s="25"/>
      <c r="BQ176" s="25"/>
      <c r="BR176" s="25"/>
      <c r="BS176" s="25"/>
      <c r="BT176" s="25"/>
      <c r="BU176" s="25"/>
      <c r="BV176" s="36"/>
      <c r="BW176" s="25"/>
      <c r="BX176" s="25"/>
      <c r="BY176" s="25"/>
      <c r="BZ176" s="25"/>
      <c r="CA176" s="25"/>
      <c r="CB176" s="25"/>
      <c r="CC176" s="25"/>
      <c r="CD176" s="25"/>
      <c r="CE176" s="25"/>
      <c r="CF176" s="25"/>
      <c r="CG176" s="25"/>
      <c r="CH176" s="25"/>
      <c r="CI176" s="25"/>
      <c r="CJ176" s="36"/>
      <c r="CK176" s="25"/>
      <c r="CL176" s="25"/>
      <c r="CM176" s="25"/>
      <c r="CN176" s="25"/>
      <c r="CO176" s="25"/>
      <c r="CP176" s="25"/>
      <c r="CQ176" s="25"/>
      <c r="CR176" s="25"/>
      <c r="CS176" s="25"/>
      <c r="CT176" s="25"/>
      <c r="CX176" s="35"/>
      <c r="DG176" s="25"/>
      <c r="DH176" s="25"/>
      <c r="DL176" s="35"/>
      <c r="DU176" s="25"/>
      <c r="DV176" s="25"/>
      <c r="DZ176" s="35"/>
      <c r="EI176" s="25"/>
      <c r="EJ176" s="25"/>
      <c r="EN176" s="35"/>
      <c r="EW176" s="25"/>
      <c r="EX176" s="25"/>
      <c r="FB176" s="35"/>
      <c r="FK176" s="25"/>
      <c r="FL176" s="25"/>
      <c r="FP176" s="35"/>
      <c r="FY176" s="25"/>
      <c r="FZ176" s="25"/>
      <c r="GD176" s="35"/>
      <c r="GM176" s="25"/>
      <c r="GN176" s="25"/>
      <c r="GR176" s="35"/>
      <c r="HA176" s="25"/>
      <c r="HB176" s="25"/>
      <c r="HF176" s="35"/>
      <c r="HO176" s="25"/>
      <c r="HP176" s="25"/>
      <c r="HT176" s="35"/>
      <c r="IC176" s="25"/>
      <c r="ID176" s="25"/>
      <c r="IH176" s="35"/>
      <c r="IQ176" s="25"/>
      <c r="IR176" s="25"/>
      <c r="IV176" s="35"/>
    </row>
    <row r="177" spans="1:256" ht="15">
      <c r="A177" s="161">
        <v>13</v>
      </c>
      <c r="B177" s="163" t="s">
        <v>958</v>
      </c>
      <c r="C177" s="589"/>
      <c r="D177" s="133">
        <v>5</v>
      </c>
      <c r="E177" s="133">
        <v>5</v>
      </c>
      <c r="F177" s="138">
        <v>5</v>
      </c>
      <c r="G177" s="164">
        <f t="shared" si="10"/>
        <v>100</v>
      </c>
      <c r="H177" s="164">
        <v>3</v>
      </c>
      <c r="I177" s="164">
        <f>H177/E177*100</f>
        <v>60</v>
      </c>
      <c r="J177" s="185" t="s">
        <v>1006</v>
      </c>
      <c r="K177" s="166" t="s">
        <v>960</v>
      </c>
      <c r="L177" s="134"/>
      <c r="M177" s="25"/>
      <c r="N177" s="25"/>
      <c r="O177" s="25"/>
      <c r="P177" s="25"/>
      <c r="Q177" s="25"/>
      <c r="R177" s="36"/>
      <c r="S177" s="25"/>
      <c r="T177" s="25"/>
      <c r="U177" s="25"/>
      <c r="V177" s="25"/>
      <c r="W177" s="25"/>
      <c r="X177" s="25"/>
      <c r="Y177" s="25"/>
      <c r="Z177" s="25"/>
      <c r="AA177" s="25"/>
      <c r="AB177" s="25"/>
      <c r="AC177" s="25"/>
      <c r="AD177" s="25"/>
      <c r="AE177" s="25"/>
      <c r="AF177" s="36"/>
      <c r="AG177" s="25"/>
      <c r="AH177" s="25"/>
      <c r="AI177" s="25"/>
      <c r="AJ177" s="25"/>
      <c r="AK177" s="25"/>
      <c r="AL177" s="25"/>
      <c r="AM177" s="25"/>
      <c r="AN177" s="25"/>
      <c r="AO177" s="25"/>
      <c r="AP177" s="25"/>
      <c r="AQ177" s="25"/>
      <c r="AR177" s="25"/>
      <c r="AS177" s="25"/>
      <c r="AT177" s="36"/>
      <c r="AU177" s="25"/>
      <c r="AV177" s="25"/>
      <c r="AW177" s="25"/>
      <c r="AX177" s="25"/>
      <c r="AY177" s="25"/>
      <c r="AZ177" s="25"/>
      <c r="BA177" s="25"/>
      <c r="BB177" s="25"/>
      <c r="BC177" s="25"/>
      <c r="BD177" s="25"/>
      <c r="BE177" s="25"/>
      <c r="BF177" s="25"/>
      <c r="BG177" s="25"/>
      <c r="BH177" s="36"/>
      <c r="BI177" s="25"/>
      <c r="BJ177" s="25"/>
      <c r="BK177" s="25"/>
      <c r="BL177" s="25"/>
      <c r="BM177" s="25"/>
      <c r="BN177" s="25"/>
      <c r="BO177" s="25"/>
      <c r="BP177" s="25"/>
      <c r="BQ177" s="25"/>
      <c r="BR177" s="25"/>
      <c r="BS177" s="25"/>
      <c r="BT177" s="25"/>
      <c r="BU177" s="25"/>
      <c r="BV177" s="36"/>
      <c r="BW177" s="25"/>
      <c r="BX177" s="25"/>
      <c r="BY177" s="25"/>
      <c r="BZ177" s="25"/>
      <c r="CA177" s="25"/>
      <c r="CB177" s="25"/>
      <c r="CC177" s="25"/>
      <c r="CD177" s="25"/>
      <c r="CE177" s="25"/>
      <c r="CF177" s="25"/>
      <c r="CG177" s="25"/>
      <c r="CH177" s="25"/>
      <c r="CI177" s="25"/>
      <c r="CJ177" s="36"/>
      <c r="CK177" s="25"/>
      <c r="CL177" s="25"/>
      <c r="CM177" s="25"/>
      <c r="CN177" s="25"/>
      <c r="CO177" s="25"/>
      <c r="CP177" s="25"/>
      <c r="CQ177" s="25"/>
      <c r="CR177" s="25"/>
      <c r="CS177" s="25"/>
      <c r="CT177" s="25"/>
      <c r="CX177" s="35"/>
      <c r="DG177" s="25"/>
      <c r="DH177" s="25"/>
      <c r="DL177" s="35"/>
      <c r="DU177" s="25"/>
      <c r="DV177" s="25"/>
      <c r="DZ177" s="35"/>
      <c r="EI177" s="25"/>
      <c r="EJ177" s="25"/>
      <c r="EN177" s="35"/>
      <c r="EW177" s="25"/>
      <c r="EX177" s="25"/>
      <c r="FB177" s="35"/>
      <c r="FK177" s="25"/>
      <c r="FL177" s="25"/>
      <c r="FP177" s="35"/>
      <c r="FY177" s="25"/>
      <c r="FZ177" s="25"/>
      <c r="GD177" s="35"/>
      <c r="GM177" s="25"/>
      <c r="GN177" s="25"/>
      <c r="GR177" s="35"/>
      <c r="HA177" s="25"/>
      <c r="HB177" s="25"/>
      <c r="HF177" s="35"/>
      <c r="HO177" s="25"/>
      <c r="HP177" s="25"/>
      <c r="HT177" s="35"/>
      <c r="IC177" s="25"/>
      <c r="ID177" s="25"/>
      <c r="IH177" s="35"/>
      <c r="IQ177" s="25"/>
      <c r="IR177" s="25"/>
      <c r="IV177" s="35"/>
    </row>
    <row r="178" spans="1:256" ht="15">
      <c r="A178" s="137">
        <v>14</v>
      </c>
      <c r="B178" s="186" t="s">
        <v>824</v>
      </c>
      <c r="C178" s="589"/>
      <c r="D178" s="135">
        <v>8</v>
      </c>
      <c r="E178" s="135">
        <v>5</v>
      </c>
      <c r="F178" s="141">
        <v>4</v>
      </c>
      <c r="G178" s="164">
        <f t="shared" si="10"/>
        <v>80</v>
      </c>
      <c r="H178" s="187">
        <v>2</v>
      </c>
      <c r="I178" s="164">
        <f t="shared" si="11"/>
        <v>40</v>
      </c>
      <c r="J178" s="185" t="s">
        <v>1007</v>
      </c>
      <c r="K178" s="166" t="s">
        <v>962</v>
      </c>
      <c r="L178" s="134"/>
      <c r="M178" s="25"/>
      <c r="N178" s="25"/>
      <c r="O178" s="25"/>
      <c r="P178" s="25"/>
      <c r="Q178" s="25"/>
      <c r="R178" s="36"/>
      <c r="S178" s="25"/>
      <c r="T178" s="25"/>
      <c r="U178" s="25"/>
      <c r="V178" s="25"/>
      <c r="W178" s="25"/>
      <c r="X178" s="25"/>
      <c r="Y178" s="25"/>
      <c r="Z178" s="25"/>
      <c r="AA178" s="25"/>
      <c r="AB178" s="25"/>
      <c r="AC178" s="25"/>
      <c r="AD178" s="25"/>
      <c r="AE178" s="25"/>
      <c r="AF178" s="36"/>
      <c r="AG178" s="25"/>
      <c r="AH178" s="25"/>
      <c r="AI178" s="25"/>
      <c r="AJ178" s="25"/>
      <c r="AK178" s="25"/>
      <c r="AL178" s="25"/>
      <c r="AM178" s="25"/>
      <c r="AN178" s="25"/>
      <c r="AO178" s="25"/>
      <c r="AP178" s="25"/>
      <c r="AQ178" s="25"/>
      <c r="AR178" s="25"/>
      <c r="AS178" s="25"/>
      <c r="AT178" s="36"/>
      <c r="AU178" s="25"/>
      <c r="AV178" s="25"/>
      <c r="AW178" s="25"/>
      <c r="AX178" s="25"/>
      <c r="AY178" s="25"/>
      <c r="AZ178" s="25"/>
      <c r="BA178" s="25"/>
      <c r="BB178" s="25"/>
      <c r="BC178" s="25"/>
      <c r="BD178" s="25"/>
      <c r="BE178" s="25"/>
      <c r="BF178" s="25"/>
      <c r="BG178" s="25"/>
      <c r="BH178" s="36"/>
      <c r="BI178" s="25"/>
      <c r="BJ178" s="25"/>
      <c r="BK178" s="25"/>
      <c r="BL178" s="25"/>
      <c r="BM178" s="25"/>
      <c r="BN178" s="25"/>
      <c r="BO178" s="25"/>
      <c r="BP178" s="25"/>
      <c r="BQ178" s="25"/>
      <c r="BR178" s="25"/>
      <c r="BS178" s="25"/>
      <c r="BT178" s="25"/>
      <c r="BU178" s="25"/>
      <c r="BV178" s="36"/>
      <c r="BW178" s="25"/>
      <c r="BX178" s="25"/>
      <c r="BY178" s="25"/>
      <c r="BZ178" s="25"/>
      <c r="CA178" s="25"/>
      <c r="CB178" s="25"/>
      <c r="CC178" s="25"/>
      <c r="CD178" s="25"/>
      <c r="CE178" s="25"/>
      <c r="CF178" s="25"/>
      <c r="CG178" s="25"/>
      <c r="CH178" s="25"/>
      <c r="CI178" s="25"/>
      <c r="CJ178" s="36"/>
      <c r="CK178" s="25"/>
      <c r="CL178" s="25"/>
      <c r="CM178" s="25"/>
      <c r="CN178" s="25"/>
      <c r="CO178" s="25"/>
      <c r="CP178" s="25"/>
      <c r="CQ178" s="25"/>
      <c r="CR178" s="25"/>
      <c r="CS178" s="25"/>
      <c r="CT178" s="25"/>
      <c r="CX178" s="35"/>
      <c r="DG178" s="25"/>
      <c r="DH178" s="25"/>
      <c r="DL178" s="35"/>
      <c r="DU178" s="25"/>
      <c r="DV178" s="25"/>
      <c r="DZ178" s="35"/>
      <c r="EI178" s="25"/>
      <c r="EJ178" s="25"/>
      <c r="EN178" s="35"/>
      <c r="EW178" s="25"/>
      <c r="EX178" s="25"/>
      <c r="FB178" s="35"/>
      <c r="FK178" s="25"/>
      <c r="FL178" s="25"/>
      <c r="FP178" s="35"/>
      <c r="FY178" s="25"/>
      <c r="FZ178" s="25"/>
      <c r="GD178" s="35"/>
      <c r="GM178" s="25"/>
      <c r="GN178" s="25"/>
      <c r="GR178" s="35"/>
      <c r="HA178" s="25"/>
      <c r="HB178" s="25"/>
      <c r="HF178" s="35"/>
      <c r="HO178" s="25"/>
      <c r="HP178" s="25"/>
      <c r="HT178" s="35"/>
      <c r="IC178" s="25"/>
      <c r="ID178" s="25"/>
      <c r="IH178" s="35"/>
      <c r="IQ178" s="25"/>
      <c r="IR178" s="25"/>
      <c r="IV178" s="35"/>
    </row>
    <row r="179" spans="1:256" ht="15">
      <c r="A179" s="137">
        <v>15</v>
      </c>
      <c r="B179" s="186" t="s">
        <v>963</v>
      </c>
      <c r="C179" s="589"/>
      <c r="D179" s="135">
        <v>6</v>
      </c>
      <c r="E179" s="135">
        <v>6</v>
      </c>
      <c r="F179" s="141">
        <v>5</v>
      </c>
      <c r="G179" s="164">
        <f t="shared" si="10"/>
        <v>83.33333333333334</v>
      </c>
      <c r="H179" s="187">
        <v>2</v>
      </c>
      <c r="I179" s="164">
        <f t="shared" si="11"/>
        <v>33.33333333333333</v>
      </c>
      <c r="J179" s="186" t="s">
        <v>633</v>
      </c>
      <c r="K179" s="166" t="s">
        <v>965</v>
      </c>
      <c r="L179" s="134"/>
      <c r="M179" s="25"/>
      <c r="N179" s="25"/>
      <c r="O179" s="25"/>
      <c r="P179" s="25"/>
      <c r="Q179" s="25"/>
      <c r="R179" s="36"/>
      <c r="S179" s="25"/>
      <c r="T179" s="25"/>
      <c r="U179" s="25"/>
      <c r="V179" s="25"/>
      <c r="W179" s="25"/>
      <c r="X179" s="25"/>
      <c r="Y179" s="25"/>
      <c r="Z179" s="25"/>
      <c r="AA179" s="25"/>
      <c r="AB179" s="25"/>
      <c r="AC179" s="25"/>
      <c r="AD179" s="25"/>
      <c r="AE179" s="25"/>
      <c r="AF179" s="36"/>
      <c r="AG179" s="25"/>
      <c r="AH179" s="25"/>
      <c r="AI179" s="25"/>
      <c r="AJ179" s="25"/>
      <c r="AK179" s="25"/>
      <c r="AL179" s="25"/>
      <c r="AM179" s="25"/>
      <c r="AN179" s="25"/>
      <c r="AO179" s="25"/>
      <c r="AP179" s="25"/>
      <c r="AQ179" s="25"/>
      <c r="AR179" s="25"/>
      <c r="AS179" s="25"/>
      <c r="AT179" s="36"/>
      <c r="AU179" s="25"/>
      <c r="AV179" s="25"/>
      <c r="AW179" s="25"/>
      <c r="AX179" s="25"/>
      <c r="AY179" s="25"/>
      <c r="AZ179" s="25"/>
      <c r="BA179" s="25"/>
      <c r="BB179" s="25"/>
      <c r="BC179" s="25"/>
      <c r="BD179" s="25"/>
      <c r="BE179" s="25"/>
      <c r="BF179" s="25"/>
      <c r="BG179" s="25"/>
      <c r="BH179" s="36"/>
      <c r="BI179" s="25"/>
      <c r="BJ179" s="25"/>
      <c r="BK179" s="25"/>
      <c r="BL179" s="25"/>
      <c r="BM179" s="25"/>
      <c r="BN179" s="25"/>
      <c r="BO179" s="25"/>
      <c r="BP179" s="25"/>
      <c r="BQ179" s="25"/>
      <c r="BR179" s="25"/>
      <c r="BS179" s="25"/>
      <c r="BT179" s="25"/>
      <c r="BU179" s="25"/>
      <c r="BV179" s="36"/>
      <c r="BW179" s="25"/>
      <c r="BX179" s="25"/>
      <c r="BY179" s="25"/>
      <c r="BZ179" s="25"/>
      <c r="CA179" s="25"/>
      <c r="CB179" s="25"/>
      <c r="CC179" s="25"/>
      <c r="CD179" s="25"/>
      <c r="CE179" s="25"/>
      <c r="CF179" s="25"/>
      <c r="CG179" s="25"/>
      <c r="CH179" s="25"/>
      <c r="CI179" s="25"/>
      <c r="CJ179" s="36"/>
      <c r="CK179" s="25"/>
      <c r="CL179" s="25"/>
      <c r="CM179" s="25"/>
      <c r="CN179" s="25"/>
      <c r="CO179" s="25"/>
      <c r="CP179" s="25"/>
      <c r="CQ179" s="25"/>
      <c r="CR179" s="25"/>
      <c r="CS179" s="25"/>
      <c r="CT179" s="25"/>
      <c r="CX179" s="35"/>
      <c r="DG179" s="25"/>
      <c r="DH179" s="25"/>
      <c r="DL179" s="35"/>
      <c r="DU179" s="25"/>
      <c r="DV179" s="25"/>
      <c r="DZ179" s="35"/>
      <c r="EI179" s="25"/>
      <c r="EJ179" s="25"/>
      <c r="EN179" s="35"/>
      <c r="EW179" s="25"/>
      <c r="EX179" s="25"/>
      <c r="FB179" s="35"/>
      <c r="FK179" s="25"/>
      <c r="FL179" s="25"/>
      <c r="FP179" s="35"/>
      <c r="FY179" s="25"/>
      <c r="FZ179" s="25"/>
      <c r="GD179" s="35"/>
      <c r="GM179" s="25"/>
      <c r="GN179" s="25"/>
      <c r="GR179" s="35"/>
      <c r="HA179" s="25"/>
      <c r="HB179" s="25"/>
      <c r="HF179" s="35"/>
      <c r="HO179" s="25"/>
      <c r="HP179" s="25"/>
      <c r="HT179" s="35"/>
      <c r="IC179" s="25"/>
      <c r="ID179" s="25"/>
      <c r="IH179" s="35"/>
      <c r="IQ179" s="25"/>
      <c r="IR179" s="25"/>
      <c r="IV179" s="35"/>
    </row>
    <row r="180" spans="1:256" ht="15">
      <c r="A180" s="137">
        <v>16</v>
      </c>
      <c r="B180" s="186" t="s">
        <v>966</v>
      </c>
      <c r="C180" s="589"/>
      <c r="D180" s="135">
        <v>17</v>
      </c>
      <c r="E180" s="135">
        <v>15</v>
      </c>
      <c r="F180" s="141">
        <v>12</v>
      </c>
      <c r="G180" s="164">
        <f>F180/E180*100</f>
        <v>80</v>
      </c>
      <c r="H180" s="187">
        <v>5</v>
      </c>
      <c r="I180" s="164">
        <f t="shared" si="11"/>
        <v>33.33333333333333</v>
      </c>
      <c r="J180" s="188" t="s">
        <v>1008</v>
      </c>
      <c r="K180" s="166" t="s">
        <v>954</v>
      </c>
      <c r="L180" s="134"/>
      <c r="M180" s="25"/>
      <c r="N180" s="25"/>
      <c r="O180" s="25"/>
      <c r="P180" s="25"/>
      <c r="Q180" s="25"/>
      <c r="R180" s="36"/>
      <c r="S180" s="25"/>
      <c r="T180" s="25"/>
      <c r="U180" s="25"/>
      <c r="V180" s="25"/>
      <c r="W180" s="25"/>
      <c r="X180" s="25"/>
      <c r="Y180" s="25"/>
      <c r="Z180" s="25"/>
      <c r="AA180" s="25"/>
      <c r="AB180" s="25"/>
      <c r="AC180" s="25"/>
      <c r="AD180" s="25"/>
      <c r="AE180" s="25"/>
      <c r="AF180" s="36"/>
      <c r="AG180" s="25"/>
      <c r="AH180" s="25"/>
      <c r="AI180" s="25"/>
      <c r="AJ180" s="25"/>
      <c r="AK180" s="25"/>
      <c r="AL180" s="25"/>
      <c r="AM180" s="25"/>
      <c r="AN180" s="25"/>
      <c r="AO180" s="25"/>
      <c r="AP180" s="25"/>
      <c r="AQ180" s="25"/>
      <c r="AR180" s="25"/>
      <c r="AS180" s="25"/>
      <c r="AT180" s="36"/>
      <c r="AU180" s="25"/>
      <c r="AV180" s="25"/>
      <c r="AW180" s="25"/>
      <c r="AX180" s="25"/>
      <c r="AY180" s="25"/>
      <c r="AZ180" s="25"/>
      <c r="BA180" s="25"/>
      <c r="BB180" s="25"/>
      <c r="BC180" s="25"/>
      <c r="BD180" s="25"/>
      <c r="BE180" s="25"/>
      <c r="BF180" s="25"/>
      <c r="BG180" s="25"/>
      <c r="BH180" s="36"/>
      <c r="BI180" s="25"/>
      <c r="BJ180" s="25"/>
      <c r="BK180" s="25"/>
      <c r="BL180" s="25"/>
      <c r="BM180" s="25"/>
      <c r="BN180" s="25"/>
      <c r="BO180" s="25"/>
      <c r="BP180" s="25"/>
      <c r="BQ180" s="25"/>
      <c r="BR180" s="25"/>
      <c r="BS180" s="25"/>
      <c r="BT180" s="25"/>
      <c r="BU180" s="25"/>
      <c r="BV180" s="36"/>
      <c r="BW180" s="25"/>
      <c r="BX180" s="25"/>
      <c r="BY180" s="25"/>
      <c r="BZ180" s="25"/>
      <c r="CA180" s="25"/>
      <c r="CB180" s="25"/>
      <c r="CC180" s="25"/>
      <c r="CD180" s="25"/>
      <c r="CE180" s="25"/>
      <c r="CF180" s="25"/>
      <c r="CG180" s="25"/>
      <c r="CH180" s="25"/>
      <c r="CI180" s="25"/>
      <c r="CJ180" s="36"/>
      <c r="CK180" s="25"/>
      <c r="CL180" s="25"/>
      <c r="CM180" s="25"/>
      <c r="CN180" s="25"/>
      <c r="CO180" s="25"/>
      <c r="CP180" s="25"/>
      <c r="CQ180" s="25"/>
      <c r="CR180" s="25"/>
      <c r="CS180" s="25"/>
      <c r="CT180" s="25"/>
      <c r="CX180" s="35"/>
      <c r="DG180" s="25"/>
      <c r="DH180" s="25"/>
      <c r="DL180" s="35"/>
      <c r="DU180" s="25"/>
      <c r="DV180" s="25"/>
      <c r="DZ180" s="35"/>
      <c r="EI180" s="25"/>
      <c r="EJ180" s="25"/>
      <c r="EN180" s="35"/>
      <c r="EW180" s="25"/>
      <c r="EX180" s="25"/>
      <c r="FB180" s="35"/>
      <c r="FK180" s="25"/>
      <c r="FL180" s="25"/>
      <c r="FP180" s="35"/>
      <c r="FY180" s="25"/>
      <c r="FZ180" s="25"/>
      <c r="GD180" s="35"/>
      <c r="GM180" s="25"/>
      <c r="GN180" s="25"/>
      <c r="GR180" s="35"/>
      <c r="HA180" s="25"/>
      <c r="HB180" s="25"/>
      <c r="HF180" s="35"/>
      <c r="HO180" s="25"/>
      <c r="HP180" s="25"/>
      <c r="HT180" s="35"/>
      <c r="IC180" s="25"/>
      <c r="ID180" s="25"/>
      <c r="IH180" s="35"/>
      <c r="IQ180" s="25"/>
      <c r="IR180" s="25"/>
      <c r="IV180" s="35"/>
    </row>
    <row r="181" spans="1:256" ht="15">
      <c r="A181" s="137">
        <v>17</v>
      </c>
      <c r="B181" s="186" t="s">
        <v>968</v>
      </c>
      <c r="C181" s="589"/>
      <c r="D181" s="135">
        <v>6</v>
      </c>
      <c r="E181" s="135">
        <v>5</v>
      </c>
      <c r="F181" s="141">
        <v>5</v>
      </c>
      <c r="G181" s="164">
        <f t="shared" si="10"/>
        <v>100</v>
      </c>
      <c r="H181" s="187">
        <v>1</v>
      </c>
      <c r="I181" s="164">
        <f t="shared" si="11"/>
        <v>20</v>
      </c>
      <c r="J181" s="189" t="s">
        <v>1009</v>
      </c>
      <c r="K181" s="166" t="s">
        <v>970</v>
      </c>
      <c r="L181" s="134"/>
      <c r="M181" s="25"/>
      <c r="N181" s="25"/>
      <c r="O181" s="25"/>
      <c r="P181" s="25"/>
      <c r="Q181" s="25"/>
      <c r="R181" s="36"/>
      <c r="S181" s="25"/>
      <c r="T181" s="25"/>
      <c r="U181" s="25"/>
      <c r="V181" s="25"/>
      <c r="W181" s="25"/>
      <c r="X181" s="25"/>
      <c r="Y181" s="25"/>
      <c r="Z181" s="25"/>
      <c r="AA181" s="25"/>
      <c r="AB181" s="25"/>
      <c r="AC181" s="25"/>
      <c r="AD181" s="25"/>
      <c r="AE181" s="25"/>
      <c r="AF181" s="36"/>
      <c r="AG181" s="25"/>
      <c r="AH181" s="25"/>
      <c r="AI181" s="25"/>
      <c r="AJ181" s="25"/>
      <c r="AK181" s="25"/>
      <c r="AL181" s="25"/>
      <c r="AM181" s="25"/>
      <c r="AN181" s="25"/>
      <c r="AO181" s="25"/>
      <c r="AP181" s="25"/>
      <c r="AQ181" s="25"/>
      <c r="AR181" s="25"/>
      <c r="AS181" s="25"/>
      <c r="AT181" s="36"/>
      <c r="AU181" s="25"/>
      <c r="AV181" s="25"/>
      <c r="AW181" s="25"/>
      <c r="AX181" s="25"/>
      <c r="AY181" s="25"/>
      <c r="AZ181" s="25"/>
      <c r="BA181" s="25"/>
      <c r="BB181" s="25"/>
      <c r="BC181" s="25"/>
      <c r="BD181" s="25"/>
      <c r="BE181" s="25"/>
      <c r="BF181" s="25"/>
      <c r="BG181" s="25"/>
      <c r="BH181" s="36"/>
      <c r="BI181" s="25"/>
      <c r="BJ181" s="25"/>
      <c r="BK181" s="25"/>
      <c r="BL181" s="25"/>
      <c r="BM181" s="25"/>
      <c r="BN181" s="25"/>
      <c r="BO181" s="25"/>
      <c r="BP181" s="25"/>
      <c r="BQ181" s="25"/>
      <c r="BR181" s="25"/>
      <c r="BS181" s="25"/>
      <c r="BT181" s="25"/>
      <c r="BU181" s="25"/>
      <c r="BV181" s="36"/>
      <c r="BW181" s="25"/>
      <c r="BX181" s="25"/>
      <c r="BY181" s="25"/>
      <c r="BZ181" s="25"/>
      <c r="CA181" s="25"/>
      <c r="CB181" s="25"/>
      <c r="CC181" s="25"/>
      <c r="CD181" s="25"/>
      <c r="CE181" s="25"/>
      <c r="CF181" s="25"/>
      <c r="CG181" s="25"/>
      <c r="CH181" s="25"/>
      <c r="CI181" s="25"/>
      <c r="CJ181" s="36"/>
      <c r="CK181" s="25"/>
      <c r="CL181" s="25"/>
      <c r="CM181" s="25"/>
      <c r="CN181" s="25"/>
      <c r="CO181" s="25"/>
      <c r="CP181" s="25"/>
      <c r="CQ181" s="25"/>
      <c r="CR181" s="25"/>
      <c r="CS181" s="25"/>
      <c r="CT181" s="25"/>
      <c r="CX181" s="35"/>
      <c r="DG181" s="25"/>
      <c r="DH181" s="25"/>
      <c r="DL181" s="35"/>
      <c r="DU181" s="25"/>
      <c r="DV181" s="25"/>
      <c r="DZ181" s="35"/>
      <c r="EI181" s="25"/>
      <c r="EJ181" s="25"/>
      <c r="EN181" s="35"/>
      <c r="EW181" s="25"/>
      <c r="EX181" s="25"/>
      <c r="FB181" s="35"/>
      <c r="FK181" s="25"/>
      <c r="FL181" s="25"/>
      <c r="FP181" s="35"/>
      <c r="FY181" s="25"/>
      <c r="FZ181" s="25"/>
      <c r="GD181" s="35"/>
      <c r="GM181" s="25"/>
      <c r="GN181" s="25"/>
      <c r="GR181" s="35"/>
      <c r="HA181" s="25"/>
      <c r="HB181" s="25"/>
      <c r="HF181" s="35"/>
      <c r="HO181" s="25"/>
      <c r="HP181" s="25"/>
      <c r="HT181" s="35"/>
      <c r="IC181" s="25"/>
      <c r="ID181" s="25"/>
      <c r="IH181" s="35"/>
      <c r="IQ181" s="25"/>
      <c r="IR181" s="25"/>
      <c r="IV181" s="35"/>
    </row>
    <row r="182" spans="1:256" ht="15">
      <c r="A182" s="137">
        <v>18</v>
      </c>
      <c r="B182" s="186" t="s">
        <v>971</v>
      </c>
      <c r="C182" s="589"/>
      <c r="D182" s="135">
        <v>10</v>
      </c>
      <c r="E182" s="135">
        <v>9</v>
      </c>
      <c r="F182" s="141">
        <v>5</v>
      </c>
      <c r="G182" s="164">
        <f t="shared" si="10"/>
        <v>55.55555555555556</v>
      </c>
      <c r="H182" s="187">
        <v>2</v>
      </c>
      <c r="I182" s="164">
        <f t="shared" si="11"/>
        <v>22.22222222222222</v>
      </c>
      <c r="J182" s="185" t="s">
        <v>1010</v>
      </c>
      <c r="K182" s="166" t="s">
        <v>973</v>
      </c>
      <c r="L182" s="134"/>
      <c r="M182" s="25"/>
      <c r="N182" s="25"/>
      <c r="O182" s="25"/>
      <c r="P182" s="25"/>
      <c r="Q182" s="25"/>
      <c r="R182" s="36"/>
      <c r="S182" s="25"/>
      <c r="T182" s="25"/>
      <c r="U182" s="25"/>
      <c r="V182" s="25"/>
      <c r="W182" s="25"/>
      <c r="X182" s="25"/>
      <c r="Y182" s="25"/>
      <c r="Z182" s="25"/>
      <c r="AA182" s="25"/>
      <c r="AB182" s="25"/>
      <c r="AC182" s="25"/>
      <c r="AD182" s="25"/>
      <c r="AE182" s="25"/>
      <c r="AF182" s="36"/>
      <c r="AG182" s="25"/>
      <c r="AH182" s="25"/>
      <c r="AI182" s="25"/>
      <c r="AJ182" s="25"/>
      <c r="AK182" s="25"/>
      <c r="AL182" s="25"/>
      <c r="AM182" s="25"/>
      <c r="AN182" s="25"/>
      <c r="AO182" s="25"/>
      <c r="AP182" s="25"/>
      <c r="AQ182" s="25"/>
      <c r="AR182" s="25"/>
      <c r="AS182" s="25"/>
      <c r="AT182" s="36"/>
      <c r="AU182" s="25"/>
      <c r="AV182" s="25"/>
      <c r="AW182" s="25"/>
      <c r="AX182" s="25"/>
      <c r="AY182" s="25"/>
      <c r="AZ182" s="25"/>
      <c r="BA182" s="25"/>
      <c r="BB182" s="25"/>
      <c r="BC182" s="25"/>
      <c r="BD182" s="25"/>
      <c r="BE182" s="25"/>
      <c r="BF182" s="25"/>
      <c r="BG182" s="25"/>
      <c r="BH182" s="36"/>
      <c r="BI182" s="25"/>
      <c r="BJ182" s="25"/>
      <c r="BK182" s="25"/>
      <c r="BL182" s="25"/>
      <c r="BM182" s="25"/>
      <c r="BN182" s="25"/>
      <c r="BO182" s="25"/>
      <c r="BP182" s="25"/>
      <c r="BQ182" s="25"/>
      <c r="BR182" s="25"/>
      <c r="BS182" s="25"/>
      <c r="BT182" s="25"/>
      <c r="BU182" s="25"/>
      <c r="BV182" s="36"/>
      <c r="BW182" s="25"/>
      <c r="BX182" s="25"/>
      <c r="BY182" s="25"/>
      <c r="BZ182" s="25"/>
      <c r="CA182" s="25"/>
      <c r="CB182" s="25"/>
      <c r="CC182" s="25"/>
      <c r="CD182" s="25"/>
      <c r="CE182" s="25"/>
      <c r="CF182" s="25"/>
      <c r="CG182" s="25"/>
      <c r="CH182" s="25"/>
      <c r="CI182" s="25"/>
      <c r="CJ182" s="36"/>
      <c r="CK182" s="25"/>
      <c r="CL182" s="25"/>
      <c r="CM182" s="25"/>
      <c r="CN182" s="25"/>
      <c r="CO182" s="25"/>
      <c r="CP182" s="25"/>
      <c r="CQ182" s="25"/>
      <c r="CR182" s="25"/>
      <c r="CS182" s="25"/>
      <c r="CT182" s="25"/>
      <c r="CX182" s="35"/>
      <c r="DG182" s="25"/>
      <c r="DH182" s="25"/>
      <c r="DL182" s="35"/>
      <c r="DU182" s="25"/>
      <c r="DV182" s="25"/>
      <c r="DZ182" s="35"/>
      <c r="EI182" s="25"/>
      <c r="EJ182" s="25"/>
      <c r="EN182" s="35"/>
      <c r="EW182" s="25"/>
      <c r="EX182" s="25"/>
      <c r="FB182" s="35"/>
      <c r="FK182" s="25"/>
      <c r="FL182" s="25"/>
      <c r="FP182" s="35"/>
      <c r="FY182" s="25"/>
      <c r="FZ182" s="25"/>
      <c r="GD182" s="35"/>
      <c r="GM182" s="25"/>
      <c r="GN182" s="25"/>
      <c r="GR182" s="35"/>
      <c r="HA182" s="25"/>
      <c r="HB182" s="25"/>
      <c r="HF182" s="35"/>
      <c r="HO182" s="25"/>
      <c r="HP182" s="25"/>
      <c r="HT182" s="35"/>
      <c r="IC182" s="25"/>
      <c r="ID182" s="25"/>
      <c r="IH182" s="35"/>
      <c r="IQ182" s="25"/>
      <c r="IR182" s="25"/>
      <c r="IV182" s="35"/>
    </row>
    <row r="183" spans="1:256" ht="15">
      <c r="A183" s="137">
        <v>19</v>
      </c>
      <c r="B183" s="186" t="s">
        <v>974</v>
      </c>
      <c r="C183" s="589"/>
      <c r="D183" s="135">
        <v>5</v>
      </c>
      <c r="E183" s="135">
        <v>5</v>
      </c>
      <c r="F183" s="141">
        <v>5</v>
      </c>
      <c r="G183" s="164">
        <f>F183/E183*100</f>
        <v>100</v>
      </c>
      <c r="H183" s="187">
        <v>0</v>
      </c>
      <c r="I183" s="164">
        <f t="shared" si="11"/>
        <v>0</v>
      </c>
      <c r="J183" s="189" t="s">
        <v>1011</v>
      </c>
      <c r="K183" s="166" t="s">
        <v>962</v>
      </c>
      <c r="L183" s="134"/>
      <c r="M183" s="25"/>
      <c r="N183" s="25"/>
      <c r="O183" s="25"/>
      <c r="P183" s="25"/>
      <c r="Q183" s="25"/>
      <c r="R183" s="36"/>
      <c r="S183" s="25"/>
      <c r="T183" s="25"/>
      <c r="U183" s="25"/>
      <c r="V183" s="25"/>
      <c r="W183" s="25"/>
      <c r="X183" s="25"/>
      <c r="Y183" s="25"/>
      <c r="Z183" s="25"/>
      <c r="AA183" s="25"/>
      <c r="AB183" s="25"/>
      <c r="AC183" s="25"/>
      <c r="AD183" s="25"/>
      <c r="AE183" s="25"/>
      <c r="AF183" s="36"/>
      <c r="AG183" s="25"/>
      <c r="AH183" s="25"/>
      <c r="AI183" s="25"/>
      <c r="AJ183" s="25"/>
      <c r="AK183" s="25"/>
      <c r="AL183" s="25"/>
      <c r="AM183" s="25"/>
      <c r="AN183" s="25"/>
      <c r="AO183" s="25"/>
      <c r="AP183" s="25"/>
      <c r="AQ183" s="25"/>
      <c r="AR183" s="25"/>
      <c r="AS183" s="25"/>
      <c r="AT183" s="36"/>
      <c r="AU183" s="25"/>
      <c r="AV183" s="25"/>
      <c r="AW183" s="25"/>
      <c r="AX183" s="25"/>
      <c r="AY183" s="25"/>
      <c r="AZ183" s="25"/>
      <c r="BA183" s="25"/>
      <c r="BB183" s="25"/>
      <c r="BC183" s="25"/>
      <c r="BD183" s="25"/>
      <c r="BE183" s="25"/>
      <c r="BF183" s="25"/>
      <c r="BG183" s="25"/>
      <c r="BH183" s="36"/>
      <c r="BI183" s="25"/>
      <c r="BJ183" s="25"/>
      <c r="BK183" s="25"/>
      <c r="BL183" s="25"/>
      <c r="BM183" s="25"/>
      <c r="BN183" s="25"/>
      <c r="BO183" s="25"/>
      <c r="BP183" s="25"/>
      <c r="BQ183" s="25"/>
      <c r="BR183" s="25"/>
      <c r="BS183" s="25"/>
      <c r="BT183" s="25"/>
      <c r="BU183" s="25"/>
      <c r="BV183" s="36"/>
      <c r="BW183" s="25"/>
      <c r="BX183" s="25"/>
      <c r="BY183" s="25"/>
      <c r="BZ183" s="25"/>
      <c r="CA183" s="25"/>
      <c r="CB183" s="25"/>
      <c r="CC183" s="25"/>
      <c r="CD183" s="25"/>
      <c r="CE183" s="25"/>
      <c r="CF183" s="25"/>
      <c r="CG183" s="25"/>
      <c r="CH183" s="25"/>
      <c r="CI183" s="25"/>
      <c r="CJ183" s="36"/>
      <c r="CK183" s="25"/>
      <c r="CL183" s="25"/>
      <c r="CM183" s="25"/>
      <c r="CN183" s="25"/>
      <c r="CO183" s="25"/>
      <c r="CP183" s="25"/>
      <c r="CQ183" s="25"/>
      <c r="CR183" s="25"/>
      <c r="CS183" s="25"/>
      <c r="CT183" s="25"/>
      <c r="CX183" s="35"/>
      <c r="DG183" s="25"/>
      <c r="DH183" s="25"/>
      <c r="DL183" s="35"/>
      <c r="DU183" s="25"/>
      <c r="DV183" s="25"/>
      <c r="DZ183" s="35"/>
      <c r="EI183" s="25"/>
      <c r="EJ183" s="25"/>
      <c r="EN183" s="35"/>
      <c r="EW183" s="25"/>
      <c r="EX183" s="25"/>
      <c r="FB183" s="35"/>
      <c r="FK183" s="25"/>
      <c r="FL183" s="25"/>
      <c r="FP183" s="35"/>
      <c r="FY183" s="25"/>
      <c r="FZ183" s="25"/>
      <c r="GD183" s="35"/>
      <c r="GM183" s="25"/>
      <c r="GN183" s="25"/>
      <c r="GR183" s="35"/>
      <c r="HA183" s="25"/>
      <c r="HB183" s="25"/>
      <c r="HF183" s="35"/>
      <c r="HO183" s="25"/>
      <c r="HP183" s="25"/>
      <c r="HT183" s="35"/>
      <c r="IC183" s="25"/>
      <c r="ID183" s="25"/>
      <c r="IH183" s="35"/>
      <c r="IQ183" s="25"/>
      <c r="IR183" s="25"/>
      <c r="IV183" s="35"/>
    </row>
    <row r="184" spans="1:256" ht="15">
      <c r="A184" s="591">
        <v>20</v>
      </c>
      <c r="B184" s="593" t="s">
        <v>976</v>
      </c>
      <c r="C184" s="589"/>
      <c r="D184" s="550">
        <v>18</v>
      </c>
      <c r="E184" s="550">
        <v>12</v>
      </c>
      <c r="F184" s="550">
        <v>11</v>
      </c>
      <c r="G184" s="622">
        <f>F184/E184*100</f>
        <v>91.66666666666666</v>
      </c>
      <c r="H184" s="622">
        <v>6</v>
      </c>
      <c r="I184" s="622">
        <f>H184/E184*100</f>
        <v>50</v>
      </c>
      <c r="J184" s="586" t="s">
        <v>1012</v>
      </c>
      <c r="K184" s="588" t="s">
        <v>978</v>
      </c>
      <c r="L184" s="134"/>
      <c r="M184" s="25"/>
      <c r="N184" s="25"/>
      <c r="O184" s="25"/>
      <c r="P184" s="25"/>
      <c r="Q184" s="25"/>
      <c r="R184" s="36"/>
      <c r="S184" s="25"/>
      <c r="T184" s="25"/>
      <c r="U184" s="25"/>
      <c r="V184" s="25"/>
      <c r="W184" s="25"/>
      <c r="X184" s="25"/>
      <c r="Y184" s="25"/>
      <c r="Z184" s="25"/>
      <c r="AA184" s="25"/>
      <c r="AB184" s="25"/>
      <c r="AC184" s="25"/>
      <c r="AD184" s="25"/>
      <c r="AE184" s="25"/>
      <c r="AF184" s="36"/>
      <c r="AG184" s="25"/>
      <c r="AH184" s="25"/>
      <c r="AI184" s="25"/>
      <c r="AJ184" s="25"/>
      <c r="AK184" s="25"/>
      <c r="AL184" s="25"/>
      <c r="AM184" s="25"/>
      <c r="AN184" s="25"/>
      <c r="AO184" s="25"/>
      <c r="AP184" s="25"/>
      <c r="AQ184" s="25"/>
      <c r="AR184" s="25"/>
      <c r="AS184" s="25"/>
      <c r="AT184" s="36"/>
      <c r="AU184" s="25"/>
      <c r="AV184" s="25"/>
      <c r="AW184" s="25"/>
      <c r="AX184" s="25"/>
      <c r="AY184" s="25"/>
      <c r="AZ184" s="25"/>
      <c r="BA184" s="25"/>
      <c r="BB184" s="25"/>
      <c r="BC184" s="25"/>
      <c r="BD184" s="25"/>
      <c r="BE184" s="25"/>
      <c r="BF184" s="25"/>
      <c r="BG184" s="25"/>
      <c r="BH184" s="36"/>
      <c r="BI184" s="25"/>
      <c r="BJ184" s="25"/>
      <c r="BK184" s="25"/>
      <c r="BL184" s="25"/>
      <c r="BM184" s="25"/>
      <c r="BN184" s="25"/>
      <c r="BO184" s="25"/>
      <c r="BP184" s="25"/>
      <c r="BQ184" s="25"/>
      <c r="BR184" s="25"/>
      <c r="BS184" s="25"/>
      <c r="BT184" s="25"/>
      <c r="BU184" s="25"/>
      <c r="BV184" s="36"/>
      <c r="BW184" s="25"/>
      <c r="BX184" s="25"/>
      <c r="BY184" s="25"/>
      <c r="BZ184" s="25"/>
      <c r="CA184" s="25"/>
      <c r="CB184" s="25"/>
      <c r="CC184" s="25"/>
      <c r="CD184" s="25"/>
      <c r="CE184" s="25"/>
      <c r="CF184" s="25"/>
      <c r="CG184" s="25"/>
      <c r="CH184" s="25"/>
      <c r="CI184" s="25"/>
      <c r="CJ184" s="36"/>
      <c r="CK184" s="25"/>
      <c r="CL184" s="25"/>
      <c r="CM184" s="25"/>
      <c r="CN184" s="25"/>
      <c r="CO184" s="25"/>
      <c r="CP184" s="25"/>
      <c r="CQ184" s="25"/>
      <c r="CR184" s="25"/>
      <c r="CS184" s="25"/>
      <c r="CT184" s="25"/>
      <c r="CX184" s="35"/>
      <c r="DG184" s="25"/>
      <c r="DH184" s="25"/>
      <c r="DL184" s="35"/>
      <c r="DU184" s="25"/>
      <c r="DV184" s="25"/>
      <c r="DZ184" s="35"/>
      <c r="EI184" s="25"/>
      <c r="EJ184" s="25"/>
      <c r="EN184" s="35"/>
      <c r="EW184" s="25"/>
      <c r="EX184" s="25"/>
      <c r="FB184" s="35"/>
      <c r="FK184" s="25"/>
      <c r="FL184" s="25"/>
      <c r="FP184" s="35"/>
      <c r="FY184" s="25"/>
      <c r="FZ184" s="25"/>
      <c r="GD184" s="35"/>
      <c r="GM184" s="25"/>
      <c r="GN184" s="25"/>
      <c r="GR184" s="35"/>
      <c r="HA184" s="25"/>
      <c r="HB184" s="25"/>
      <c r="HF184" s="35"/>
      <c r="HO184" s="25"/>
      <c r="HP184" s="25"/>
      <c r="HT184" s="35"/>
      <c r="IC184" s="25"/>
      <c r="ID184" s="25"/>
      <c r="IH184" s="35"/>
      <c r="IQ184" s="25"/>
      <c r="IR184" s="25"/>
      <c r="IV184" s="35"/>
    </row>
    <row r="185" spans="1:256" ht="15">
      <c r="A185" s="592"/>
      <c r="B185" s="594"/>
      <c r="C185" s="589"/>
      <c r="D185" s="552"/>
      <c r="E185" s="552"/>
      <c r="F185" s="552"/>
      <c r="G185" s="623"/>
      <c r="H185" s="623"/>
      <c r="I185" s="623"/>
      <c r="J185" s="587"/>
      <c r="K185" s="588"/>
      <c r="L185" s="134"/>
      <c r="M185" s="25"/>
      <c r="N185" s="25"/>
      <c r="O185" s="25"/>
      <c r="P185" s="25"/>
      <c r="Q185" s="25"/>
      <c r="R185" s="36"/>
      <c r="S185" s="25"/>
      <c r="T185" s="25"/>
      <c r="U185" s="25"/>
      <c r="V185" s="25"/>
      <c r="W185" s="25"/>
      <c r="X185" s="25"/>
      <c r="Y185" s="25"/>
      <c r="Z185" s="25"/>
      <c r="AA185" s="25"/>
      <c r="AB185" s="25"/>
      <c r="AC185" s="25"/>
      <c r="AD185" s="25"/>
      <c r="AE185" s="25"/>
      <c r="AF185" s="36"/>
      <c r="AG185" s="25"/>
      <c r="AH185" s="25"/>
      <c r="AI185" s="25"/>
      <c r="AJ185" s="25"/>
      <c r="AK185" s="25"/>
      <c r="AL185" s="25"/>
      <c r="AM185" s="25"/>
      <c r="AN185" s="25"/>
      <c r="AO185" s="25"/>
      <c r="AP185" s="25"/>
      <c r="AQ185" s="25"/>
      <c r="AR185" s="25"/>
      <c r="AS185" s="25"/>
      <c r="AT185" s="36"/>
      <c r="AU185" s="25"/>
      <c r="AV185" s="25"/>
      <c r="AW185" s="25"/>
      <c r="AX185" s="25"/>
      <c r="AY185" s="25"/>
      <c r="AZ185" s="25"/>
      <c r="BA185" s="25"/>
      <c r="BB185" s="25"/>
      <c r="BC185" s="25"/>
      <c r="BD185" s="25"/>
      <c r="BE185" s="25"/>
      <c r="BF185" s="25"/>
      <c r="BG185" s="25"/>
      <c r="BH185" s="36"/>
      <c r="BI185" s="25"/>
      <c r="BJ185" s="25"/>
      <c r="BK185" s="25"/>
      <c r="BL185" s="25"/>
      <c r="BM185" s="25"/>
      <c r="BN185" s="25"/>
      <c r="BO185" s="25"/>
      <c r="BP185" s="25"/>
      <c r="BQ185" s="25"/>
      <c r="BR185" s="25"/>
      <c r="BS185" s="25"/>
      <c r="BT185" s="25"/>
      <c r="BU185" s="25"/>
      <c r="BV185" s="36"/>
      <c r="BW185" s="25"/>
      <c r="BX185" s="25"/>
      <c r="BY185" s="25"/>
      <c r="BZ185" s="25"/>
      <c r="CA185" s="25"/>
      <c r="CB185" s="25"/>
      <c r="CC185" s="25"/>
      <c r="CD185" s="25"/>
      <c r="CE185" s="25"/>
      <c r="CF185" s="25"/>
      <c r="CG185" s="25"/>
      <c r="CH185" s="25"/>
      <c r="CI185" s="25"/>
      <c r="CJ185" s="36"/>
      <c r="CK185" s="25"/>
      <c r="CL185" s="25"/>
      <c r="CM185" s="25"/>
      <c r="CN185" s="25"/>
      <c r="CO185" s="25"/>
      <c r="CP185" s="25"/>
      <c r="CQ185" s="25"/>
      <c r="CR185" s="25"/>
      <c r="CS185" s="25"/>
      <c r="CT185" s="25"/>
      <c r="CX185" s="35"/>
      <c r="DG185" s="25"/>
      <c r="DH185" s="25"/>
      <c r="DL185" s="35"/>
      <c r="DU185" s="25"/>
      <c r="DV185" s="25"/>
      <c r="DZ185" s="35"/>
      <c r="EI185" s="25"/>
      <c r="EJ185" s="25"/>
      <c r="EN185" s="35"/>
      <c r="EW185" s="25"/>
      <c r="EX185" s="25"/>
      <c r="FB185" s="35"/>
      <c r="FK185" s="25"/>
      <c r="FL185" s="25"/>
      <c r="FP185" s="35"/>
      <c r="FY185" s="25"/>
      <c r="FZ185" s="25"/>
      <c r="GD185" s="35"/>
      <c r="GM185" s="25"/>
      <c r="GN185" s="25"/>
      <c r="GR185" s="35"/>
      <c r="HA185" s="25"/>
      <c r="HB185" s="25"/>
      <c r="HF185" s="35"/>
      <c r="HO185" s="25"/>
      <c r="HP185" s="25"/>
      <c r="HT185" s="35"/>
      <c r="IC185" s="25"/>
      <c r="ID185" s="25"/>
      <c r="IH185" s="35"/>
      <c r="IQ185" s="25"/>
      <c r="IR185" s="25"/>
      <c r="IV185" s="35"/>
    </row>
    <row r="186" spans="1:256" ht="15">
      <c r="A186" s="161">
        <v>21</v>
      </c>
      <c r="B186" s="163" t="s">
        <v>983</v>
      </c>
      <c r="C186" s="589"/>
      <c r="D186" s="133">
        <v>3</v>
      </c>
      <c r="E186" s="133">
        <v>3</v>
      </c>
      <c r="F186" s="133">
        <v>3</v>
      </c>
      <c r="G186" s="164">
        <f>F186/E186*100</f>
        <v>100</v>
      </c>
      <c r="H186" s="164">
        <v>0</v>
      </c>
      <c r="I186" s="164">
        <f>H186/E186*100</f>
        <v>0</v>
      </c>
      <c r="J186" s="185" t="s">
        <v>1013</v>
      </c>
      <c r="K186" s="166" t="s">
        <v>927</v>
      </c>
      <c r="L186" s="134"/>
      <c r="M186" s="25"/>
      <c r="N186" s="25"/>
      <c r="O186" s="25"/>
      <c r="P186" s="25"/>
      <c r="Q186" s="25"/>
      <c r="R186" s="36"/>
      <c r="S186" s="25"/>
      <c r="T186" s="25"/>
      <c r="U186" s="25"/>
      <c r="V186" s="25"/>
      <c r="W186" s="25"/>
      <c r="X186" s="25"/>
      <c r="Y186" s="25"/>
      <c r="Z186" s="25"/>
      <c r="AA186" s="25"/>
      <c r="AB186" s="25"/>
      <c r="AC186" s="25"/>
      <c r="AD186" s="25"/>
      <c r="AE186" s="25"/>
      <c r="AF186" s="36"/>
      <c r="AG186" s="25"/>
      <c r="AH186" s="25"/>
      <c r="AI186" s="25"/>
      <c r="AJ186" s="25"/>
      <c r="AK186" s="25"/>
      <c r="AL186" s="25"/>
      <c r="AM186" s="25"/>
      <c r="AN186" s="25"/>
      <c r="AO186" s="25"/>
      <c r="AP186" s="25"/>
      <c r="AQ186" s="25"/>
      <c r="AR186" s="25"/>
      <c r="AS186" s="25"/>
      <c r="AT186" s="36"/>
      <c r="AU186" s="25"/>
      <c r="AV186" s="25"/>
      <c r="AW186" s="25"/>
      <c r="AX186" s="25"/>
      <c r="AY186" s="25"/>
      <c r="AZ186" s="25"/>
      <c r="BA186" s="25"/>
      <c r="BB186" s="25"/>
      <c r="BC186" s="25"/>
      <c r="BD186" s="25"/>
      <c r="BE186" s="25"/>
      <c r="BF186" s="25"/>
      <c r="BG186" s="25"/>
      <c r="BH186" s="36"/>
      <c r="BI186" s="25"/>
      <c r="BJ186" s="25"/>
      <c r="BK186" s="25"/>
      <c r="BL186" s="25"/>
      <c r="BM186" s="25"/>
      <c r="BN186" s="25"/>
      <c r="BO186" s="25"/>
      <c r="BP186" s="25"/>
      <c r="BQ186" s="25"/>
      <c r="BR186" s="25"/>
      <c r="BS186" s="25"/>
      <c r="BT186" s="25"/>
      <c r="BU186" s="25"/>
      <c r="BV186" s="36"/>
      <c r="BW186" s="25"/>
      <c r="BX186" s="25"/>
      <c r="BY186" s="25"/>
      <c r="BZ186" s="25"/>
      <c r="CA186" s="25"/>
      <c r="CB186" s="25"/>
      <c r="CC186" s="25"/>
      <c r="CD186" s="25"/>
      <c r="CE186" s="25"/>
      <c r="CF186" s="25"/>
      <c r="CG186" s="25"/>
      <c r="CH186" s="25"/>
      <c r="CI186" s="25"/>
      <c r="CJ186" s="36"/>
      <c r="CK186" s="25"/>
      <c r="CL186" s="25"/>
      <c r="CM186" s="25"/>
      <c r="CN186" s="25"/>
      <c r="CO186" s="25"/>
      <c r="CP186" s="25"/>
      <c r="CQ186" s="25"/>
      <c r="CR186" s="25"/>
      <c r="CS186" s="25"/>
      <c r="CT186" s="25"/>
      <c r="CX186" s="35"/>
      <c r="DG186" s="25"/>
      <c r="DH186" s="25"/>
      <c r="DL186" s="35"/>
      <c r="DU186" s="25"/>
      <c r="DV186" s="25"/>
      <c r="DZ186" s="35"/>
      <c r="EI186" s="25"/>
      <c r="EJ186" s="25"/>
      <c r="EN186" s="35"/>
      <c r="EW186" s="25"/>
      <c r="EX186" s="25"/>
      <c r="FB186" s="35"/>
      <c r="FK186" s="25"/>
      <c r="FL186" s="25"/>
      <c r="FP186" s="35"/>
      <c r="FY186" s="25"/>
      <c r="FZ186" s="25"/>
      <c r="GD186" s="35"/>
      <c r="GM186" s="25"/>
      <c r="GN186" s="25"/>
      <c r="GR186" s="35"/>
      <c r="HA186" s="25"/>
      <c r="HB186" s="25"/>
      <c r="HF186" s="35"/>
      <c r="HO186" s="25"/>
      <c r="HP186" s="25"/>
      <c r="HT186" s="35"/>
      <c r="IC186" s="25"/>
      <c r="ID186" s="25"/>
      <c r="IH186" s="35"/>
      <c r="IQ186" s="25"/>
      <c r="IR186" s="25"/>
      <c r="IV186" s="35"/>
    </row>
    <row r="187" spans="1:256" ht="15">
      <c r="A187" s="137">
        <v>22</v>
      </c>
      <c r="B187" s="186" t="s">
        <v>985</v>
      </c>
      <c r="C187" s="589"/>
      <c r="D187" s="135">
        <v>4</v>
      </c>
      <c r="E187" s="135">
        <v>3</v>
      </c>
      <c r="F187" s="135">
        <v>3</v>
      </c>
      <c r="G187" s="164">
        <f>F187/E187*100</f>
        <v>100</v>
      </c>
      <c r="H187" s="187">
        <v>0</v>
      </c>
      <c r="I187" s="164">
        <f>H187/E187*100</f>
        <v>0</v>
      </c>
      <c r="J187" s="185" t="s">
        <v>1014</v>
      </c>
      <c r="K187" s="166" t="s">
        <v>943</v>
      </c>
      <c r="L187" s="134"/>
      <c r="M187" s="25"/>
      <c r="N187" s="25"/>
      <c r="O187" s="25"/>
      <c r="P187" s="25"/>
      <c r="Q187" s="25"/>
      <c r="R187" s="36"/>
      <c r="S187" s="25"/>
      <c r="T187" s="25"/>
      <c r="U187" s="25"/>
      <c r="V187" s="25"/>
      <c r="W187" s="25"/>
      <c r="X187" s="25"/>
      <c r="Y187" s="25"/>
      <c r="Z187" s="25"/>
      <c r="AA187" s="25"/>
      <c r="AB187" s="25"/>
      <c r="AC187" s="25"/>
      <c r="AD187" s="25"/>
      <c r="AE187" s="25"/>
      <c r="AF187" s="36"/>
      <c r="AG187" s="25"/>
      <c r="AH187" s="25"/>
      <c r="AI187" s="25"/>
      <c r="AJ187" s="25"/>
      <c r="AK187" s="25"/>
      <c r="AL187" s="25"/>
      <c r="AM187" s="25"/>
      <c r="AN187" s="25"/>
      <c r="AO187" s="25"/>
      <c r="AP187" s="25"/>
      <c r="AQ187" s="25"/>
      <c r="AR187" s="25"/>
      <c r="AS187" s="25"/>
      <c r="AT187" s="36"/>
      <c r="AU187" s="25"/>
      <c r="AV187" s="25"/>
      <c r="AW187" s="25"/>
      <c r="AX187" s="25"/>
      <c r="AY187" s="25"/>
      <c r="AZ187" s="25"/>
      <c r="BA187" s="25"/>
      <c r="BB187" s="25"/>
      <c r="BC187" s="25"/>
      <c r="BD187" s="25"/>
      <c r="BE187" s="25"/>
      <c r="BF187" s="25"/>
      <c r="BG187" s="25"/>
      <c r="BH187" s="36"/>
      <c r="BI187" s="25"/>
      <c r="BJ187" s="25"/>
      <c r="BK187" s="25"/>
      <c r="BL187" s="25"/>
      <c r="BM187" s="25"/>
      <c r="BN187" s="25"/>
      <c r="BO187" s="25"/>
      <c r="BP187" s="25"/>
      <c r="BQ187" s="25"/>
      <c r="BR187" s="25"/>
      <c r="BS187" s="25"/>
      <c r="BT187" s="25"/>
      <c r="BU187" s="25"/>
      <c r="BV187" s="36"/>
      <c r="BW187" s="25"/>
      <c r="BX187" s="25"/>
      <c r="BY187" s="25"/>
      <c r="BZ187" s="25"/>
      <c r="CA187" s="25"/>
      <c r="CB187" s="25"/>
      <c r="CC187" s="25"/>
      <c r="CD187" s="25"/>
      <c r="CE187" s="25"/>
      <c r="CF187" s="25"/>
      <c r="CG187" s="25"/>
      <c r="CH187" s="25"/>
      <c r="CI187" s="25"/>
      <c r="CJ187" s="36"/>
      <c r="CK187" s="25"/>
      <c r="CL187" s="25"/>
      <c r="CM187" s="25"/>
      <c r="CN187" s="25"/>
      <c r="CO187" s="25"/>
      <c r="CP187" s="25"/>
      <c r="CQ187" s="25"/>
      <c r="CR187" s="25"/>
      <c r="CS187" s="25"/>
      <c r="CT187" s="25"/>
      <c r="CX187" s="35"/>
      <c r="DG187" s="25"/>
      <c r="DH187" s="25"/>
      <c r="DL187" s="35"/>
      <c r="DU187" s="25"/>
      <c r="DV187" s="25"/>
      <c r="DZ187" s="35"/>
      <c r="EI187" s="25"/>
      <c r="EJ187" s="25"/>
      <c r="EN187" s="35"/>
      <c r="EW187" s="25"/>
      <c r="EX187" s="25"/>
      <c r="FB187" s="35"/>
      <c r="FK187" s="25"/>
      <c r="FL187" s="25"/>
      <c r="FP187" s="35"/>
      <c r="FY187" s="25"/>
      <c r="FZ187" s="25"/>
      <c r="GD187" s="35"/>
      <c r="GM187" s="25"/>
      <c r="GN187" s="25"/>
      <c r="GR187" s="35"/>
      <c r="HA187" s="25"/>
      <c r="HB187" s="25"/>
      <c r="HF187" s="35"/>
      <c r="HO187" s="25"/>
      <c r="HP187" s="25"/>
      <c r="HT187" s="35"/>
      <c r="IC187" s="25"/>
      <c r="ID187" s="25"/>
      <c r="IH187" s="35"/>
      <c r="IQ187" s="25"/>
      <c r="IR187" s="25"/>
      <c r="IV187" s="35"/>
    </row>
    <row r="188" spans="1:256" ht="15">
      <c r="A188" s="137">
        <v>23</v>
      </c>
      <c r="B188" s="186" t="s">
        <v>989</v>
      </c>
      <c r="C188" s="589"/>
      <c r="D188" s="135">
        <v>3</v>
      </c>
      <c r="E188" s="135">
        <v>3</v>
      </c>
      <c r="F188" s="135">
        <v>3</v>
      </c>
      <c r="G188" s="164">
        <f>F188/E188*100</f>
        <v>100</v>
      </c>
      <c r="H188" s="187">
        <v>1</v>
      </c>
      <c r="I188" s="164">
        <f>H188/E188*100</f>
        <v>33.33333333333333</v>
      </c>
      <c r="J188" s="189" t="s">
        <v>1015</v>
      </c>
      <c r="K188" s="191" t="s">
        <v>919</v>
      </c>
      <c r="L188" s="134"/>
      <c r="M188" s="25"/>
      <c r="N188" s="25"/>
      <c r="O188" s="25"/>
      <c r="P188" s="25"/>
      <c r="Q188" s="25"/>
      <c r="R188" s="36"/>
      <c r="S188" s="25"/>
      <c r="T188" s="25"/>
      <c r="U188" s="25"/>
      <c r="V188" s="25"/>
      <c r="W188" s="25"/>
      <c r="X188" s="25"/>
      <c r="Y188" s="25"/>
      <c r="Z188" s="25"/>
      <c r="AA188" s="25"/>
      <c r="AB188" s="25"/>
      <c r="AC188" s="25"/>
      <c r="AD188" s="25"/>
      <c r="AE188" s="25"/>
      <c r="AF188" s="36"/>
      <c r="AG188" s="25"/>
      <c r="AH188" s="25"/>
      <c r="AI188" s="25"/>
      <c r="AJ188" s="25"/>
      <c r="AK188" s="25"/>
      <c r="AL188" s="25"/>
      <c r="AM188" s="25"/>
      <c r="AN188" s="25"/>
      <c r="AO188" s="25"/>
      <c r="AP188" s="25"/>
      <c r="AQ188" s="25"/>
      <c r="AR188" s="25"/>
      <c r="AS188" s="25"/>
      <c r="AT188" s="36"/>
      <c r="AU188" s="25"/>
      <c r="AV188" s="25"/>
      <c r="AW188" s="25"/>
      <c r="AX188" s="25"/>
      <c r="AY188" s="25"/>
      <c r="AZ188" s="25"/>
      <c r="BA188" s="25"/>
      <c r="BB188" s="25"/>
      <c r="BC188" s="25"/>
      <c r="BD188" s="25"/>
      <c r="BE188" s="25"/>
      <c r="BF188" s="25"/>
      <c r="BG188" s="25"/>
      <c r="BH188" s="36"/>
      <c r="BI188" s="25"/>
      <c r="BJ188" s="25"/>
      <c r="BK188" s="25"/>
      <c r="BL188" s="25"/>
      <c r="BM188" s="25"/>
      <c r="BN188" s="25"/>
      <c r="BO188" s="25"/>
      <c r="BP188" s="25"/>
      <c r="BQ188" s="25"/>
      <c r="BR188" s="25"/>
      <c r="BS188" s="25"/>
      <c r="BT188" s="25"/>
      <c r="BU188" s="25"/>
      <c r="BV188" s="36"/>
      <c r="BW188" s="25"/>
      <c r="BX188" s="25"/>
      <c r="BY188" s="25"/>
      <c r="BZ188" s="25"/>
      <c r="CA188" s="25"/>
      <c r="CB188" s="25"/>
      <c r="CC188" s="25"/>
      <c r="CD188" s="25"/>
      <c r="CE188" s="25"/>
      <c r="CF188" s="25"/>
      <c r="CG188" s="25"/>
      <c r="CH188" s="25"/>
      <c r="CI188" s="25"/>
      <c r="CJ188" s="36"/>
      <c r="CK188" s="25"/>
      <c r="CL188" s="25"/>
      <c r="CM188" s="25"/>
      <c r="CN188" s="25"/>
      <c r="CO188" s="25"/>
      <c r="CP188" s="25"/>
      <c r="CQ188" s="25"/>
      <c r="CR188" s="25"/>
      <c r="CS188" s="25"/>
      <c r="CT188" s="25"/>
      <c r="CX188" s="35"/>
      <c r="DG188" s="25"/>
      <c r="DH188" s="25"/>
      <c r="DL188" s="35"/>
      <c r="DU188" s="25"/>
      <c r="DV188" s="25"/>
      <c r="DZ188" s="35"/>
      <c r="EI188" s="25"/>
      <c r="EJ188" s="25"/>
      <c r="EN188" s="35"/>
      <c r="EW188" s="25"/>
      <c r="EX188" s="25"/>
      <c r="FB188" s="35"/>
      <c r="FK188" s="25"/>
      <c r="FL188" s="25"/>
      <c r="FP188" s="35"/>
      <c r="FY188" s="25"/>
      <c r="FZ188" s="25"/>
      <c r="GD188" s="35"/>
      <c r="GM188" s="25"/>
      <c r="GN188" s="25"/>
      <c r="GR188" s="35"/>
      <c r="HA188" s="25"/>
      <c r="HB188" s="25"/>
      <c r="HF188" s="35"/>
      <c r="HO188" s="25"/>
      <c r="HP188" s="25"/>
      <c r="HT188" s="35"/>
      <c r="IC188" s="25"/>
      <c r="ID188" s="25"/>
      <c r="IH188" s="35"/>
      <c r="IQ188" s="25"/>
      <c r="IR188" s="25"/>
      <c r="IV188" s="35"/>
    </row>
    <row r="189" spans="1:256" ht="15.75" thickBot="1">
      <c r="A189" s="192" t="s">
        <v>782</v>
      </c>
      <c r="B189" s="193"/>
      <c r="C189" s="590"/>
      <c r="D189" s="194">
        <f>SUM(D163:D188)</f>
        <v>207</v>
      </c>
      <c r="E189" s="194">
        <f>SUM(E163:E188)</f>
        <v>183</v>
      </c>
      <c r="F189" s="194">
        <f>SUM(F163:F188)</f>
        <v>147</v>
      </c>
      <c r="G189" s="164">
        <f>F189/E189*100</f>
        <v>80.32786885245902</v>
      </c>
      <c r="H189" s="195">
        <f>SUM(H163:H188)</f>
        <v>61</v>
      </c>
      <c r="I189" s="164">
        <f>H189/E189*100</f>
        <v>33.33333333333333</v>
      </c>
      <c r="J189" s="196"/>
      <c r="K189" s="197"/>
      <c r="L189" s="134"/>
      <c r="M189" s="25"/>
      <c r="N189" s="25"/>
      <c r="O189" s="25"/>
      <c r="P189" s="25"/>
      <c r="Q189" s="25"/>
      <c r="R189" s="36"/>
      <c r="S189" s="25"/>
      <c r="T189" s="25"/>
      <c r="U189" s="25"/>
      <c r="V189" s="25"/>
      <c r="W189" s="25"/>
      <c r="X189" s="25"/>
      <c r="Y189" s="25"/>
      <c r="Z189" s="25"/>
      <c r="AA189" s="25"/>
      <c r="AB189" s="25"/>
      <c r="AC189" s="25"/>
      <c r="AD189" s="25"/>
      <c r="AE189" s="25"/>
      <c r="AF189" s="36"/>
      <c r="AG189" s="25"/>
      <c r="AH189" s="25"/>
      <c r="AI189" s="25"/>
      <c r="AJ189" s="25"/>
      <c r="AK189" s="25"/>
      <c r="AL189" s="25"/>
      <c r="AM189" s="25"/>
      <c r="AN189" s="25"/>
      <c r="AO189" s="25"/>
      <c r="AP189" s="25"/>
      <c r="AQ189" s="25"/>
      <c r="AR189" s="25"/>
      <c r="AS189" s="25"/>
      <c r="AT189" s="36"/>
      <c r="AU189" s="25"/>
      <c r="AV189" s="25"/>
      <c r="AW189" s="25"/>
      <c r="AX189" s="25"/>
      <c r="AY189" s="25"/>
      <c r="AZ189" s="25"/>
      <c r="BA189" s="25"/>
      <c r="BB189" s="25"/>
      <c r="BC189" s="25"/>
      <c r="BD189" s="25"/>
      <c r="BE189" s="25"/>
      <c r="BF189" s="25"/>
      <c r="BG189" s="25"/>
      <c r="BH189" s="36"/>
      <c r="BI189" s="25"/>
      <c r="BJ189" s="25"/>
      <c r="BK189" s="25"/>
      <c r="BL189" s="25"/>
      <c r="BM189" s="25"/>
      <c r="BN189" s="25"/>
      <c r="BO189" s="25"/>
      <c r="BP189" s="25"/>
      <c r="BQ189" s="25"/>
      <c r="BR189" s="25"/>
      <c r="BS189" s="25"/>
      <c r="BT189" s="25"/>
      <c r="BU189" s="25"/>
      <c r="BV189" s="36"/>
      <c r="BW189" s="25"/>
      <c r="BX189" s="25"/>
      <c r="BY189" s="25"/>
      <c r="BZ189" s="25"/>
      <c r="CA189" s="25"/>
      <c r="CB189" s="25"/>
      <c r="CC189" s="25"/>
      <c r="CD189" s="25"/>
      <c r="CE189" s="25"/>
      <c r="CF189" s="25"/>
      <c r="CG189" s="25"/>
      <c r="CH189" s="25"/>
      <c r="CI189" s="25"/>
      <c r="CJ189" s="36"/>
      <c r="CK189" s="25"/>
      <c r="CL189" s="25"/>
      <c r="CM189" s="25"/>
      <c r="CN189" s="25"/>
      <c r="CO189" s="25"/>
      <c r="CP189" s="25"/>
      <c r="CQ189" s="25"/>
      <c r="CR189" s="25"/>
      <c r="CS189" s="25"/>
      <c r="CT189" s="25"/>
      <c r="CX189" s="35"/>
      <c r="DG189" s="25"/>
      <c r="DH189" s="25"/>
      <c r="DL189" s="35"/>
      <c r="DU189" s="25"/>
      <c r="DV189" s="25"/>
      <c r="DZ189" s="35"/>
      <c r="EI189" s="25"/>
      <c r="EJ189" s="25"/>
      <c r="EN189" s="35"/>
      <c r="EW189" s="25"/>
      <c r="EX189" s="25"/>
      <c r="FB189" s="35"/>
      <c r="FK189" s="25"/>
      <c r="FL189" s="25"/>
      <c r="FP189" s="35"/>
      <c r="FY189" s="25"/>
      <c r="FZ189" s="25"/>
      <c r="GD189" s="35"/>
      <c r="GM189" s="25"/>
      <c r="GN189" s="25"/>
      <c r="GR189" s="35"/>
      <c r="HA189" s="25"/>
      <c r="HB189" s="25"/>
      <c r="HF189" s="35"/>
      <c r="HO189" s="25"/>
      <c r="HP189" s="25"/>
      <c r="HT189" s="35"/>
      <c r="IC189" s="25"/>
      <c r="ID189" s="25"/>
      <c r="IH189" s="35"/>
      <c r="IQ189" s="25"/>
      <c r="IR189" s="25"/>
      <c r="IV189" s="35"/>
    </row>
    <row r="190" spans="1:256" ht="15" customHeight="1">
      <c r="A190" s="626" t="s">
        <v>1016</v>
      </c>
      <c r="B190" s="627"/>
      <c r="C190" s="627"/>
      <c r="D190" s="627"/>
      <c r="E190" s="627"/>
      <c r="F190" s="627"/>
      <c r="G190" s="627"/>
      <c r="H190" s="627"/>
      <c r="I190" s="627"/>
      <c r="J190" s="627"/>
      <c r="K190" s="628"/>
      <c r="L190" s="134"/>
      <c r="M190" s="25"/>
      <c r="N190" s="25"/>
      <c r="O190" s="25"/>
      <c r="P190" s="25"/>
      <c r="Q190" s="25"/>
      <c r="R190" s="36"/>
      <c r="S190" s="25"/>
      <c r="T190" s="25"/>
      <c r="U190" s="25"/>
      <c r="V190" s="25"/>
      <c r="W190" s="25"/>
      <c r="X190" s="25"/>
      <c r="Y190" s="25"/>
      <c r="Z190" s="25"/>
      <c r="AA190" s="25"/>
      <c r="AB190" s="25"/>
      <c r="AC190" s="25"/>
      <c r="AD190" s="25"/>
      <c r="AE190" s="25"/>
      <c r="AF190" s="36"/>
      <c r="AG190" s="25"/>
      <c r="AH190" s="25"/>
      <c r="AI190" s="25"/>
      <c r="AJ190" s="25"/>
      <c r="AK190" s="25"/>
      <c r="AL190" s="25"/>
      <c r="AM190" s="25"/>
      <c r="AN190" s="25"/>
      <c r="AO190" s="25"/>
      <c r="AP190" s="25"/>
      <c r="AQ190" s="25"/>
      <c r="AR190" s="25"/>
      <c r="AS190" s="25"/>
      <c r="AT190" s="36"/>
      <c r="AU190" s="25"/>
      <c r="AV190" s="25"/>
      <c r="AW190" s="25"/>
      <c r="AX190" s="25"/>
      <c r="AY190" s="25"/>
      <c r="AZ190" s="25"/>
      <c r="BA190" s="25"/>
      <c r="BB190" s="25"/>
      <c r="BC190" s="25"/>
      <c r="BD190" s="25"/>
      <c r="BE190" s="25"/>
      <c r="BF190" s="25"/>
      <c r="BG190" s="25"/>
      <c r="BH190" s="36"/>
      <c r="BI190" s="25"/>
      <c r="BJ190" s="25"/>
      <c r="BK190" s="25"/>
      <c r="BL190" s="25"/>
      <c r="BM190" s="25"/>
      <c r="BN190" s="25"/>
      <c r="BO190" s="25"/>
      <c r="BP190" s="25"/>
      <c r="BQ190" s="25"/>
      <c r="BR190" s="25"/>
      <c r="BS190" s="25"/>
      <c r="BT190" s="25"/>
      <c r="BU190" s="25"/>
      <c r="BV190" s="36"/>
      <c r="BW190" s="25"/>
      <c r="BX190" s="25"/>
      <c r="BY190" s="25"/>
      <c r="BZ190" s="25"/>
      <c r="CA190" s="25"/>
      <c r="CB190" s="25"/>
      <c r="CC190" s="25"/>
      <c r="CD190" s="25"/>
      <c r="CE190" s="25"/>
      <c r="CF190" s="25"/>
      <c r="CG190" s="25"/>
      <c r="CH190" s="25"/>
      <c r="CI190" s="25"/>
      <c r="CJ190" s="36"/>
      <c r="CK190" s="25"/>
      <c r="CL190" s="25"/>
      <c r="CM190" s="25"/>
      <c r="CN190" s="25"/>
      <c r="CO190" s="25"/>
      <c r="CP190" s="25"/>
      <c r="CQ190" s="25"/>
      <c r="CR190" s="25"/>
      <c r="CS190" s="25"/>
      <c r="CT190" s="25"/>
      <c r="CX190" s="35"/>
      <c r="DG190" s="25"/>
      <c r="DH190" s="25"/>
      <c r="DL190" s="35"/>
      <c r="DU190" s="25"/>
      <c r="DV190" s="25"/>
      <c r="DZ190" s="35"/>
      <c r="EI190" s="25"/>
      <c r="EJ190" s="25"/>
      <c r="EN190" s="35"/>
      <c r="EW190" s="25"/>
      <c r="EX190" s="25"/>
      <c r="FB190" s="35"/>
      <c r="FK190" s="25"/>
      <c r="FL190" s="25"/>
      <c r="FP190" s="35"/>
      <c r="FY190" s="25"/>
      <c r="FZ190" s="25"/>
      <c r="GD190" s="35"/>
      <c r="GM190" s="25"/>
      <c r="GN190" s="25"/>
      <c r="GR190" s="35"/>
      <c r="HA190" s="25"/>
      <c r="HB190" s="25"/>
      <c r="HF190" s="35"/>
      <c r="HO190" s="25"/>
      <c r="HP190" s="25"/>
      <c r="HT190" s="35"/>
      <c r="IC190" s="25"/>
      <c r="ID190" s="25"/>
      <c r="IH190" s="35"/>
      <c r="IQ190" s="25"/>
      <c r="IR190" s="25"/>
      <c r="IV190" s="35"/>
    </row>
    <row r="191" spans="1:256" ht="15" customHeight="1">
      <c r="A191" s="548" t="s">
        <v>61</v>
      </c>
      <c r="B191" s="549" t="s">
        <v>77</v>
      </c>
      <c r="C191" s="550" t="s">
        <v>37</v>
      </c>
      <c r="D191" s="553" t="s">
        <v>908</v>
      </c>
      <c r="E191" s="553" t="s">
        <v>909</v>
      </c>
      <c r="F191" s="549" t="s">
        <v>743</v>
      </c>
      <c r="G191" s="549"/>
      <c r="H191" s="634" t="s">
        <v>744</v>
      </c>
      <c r="I191" s="635"/>
      <c r="J191" s="549" t="s">
        <v>910</v>
      </c>
      <c r="K191" s="566" t="s">
        <v>911</v>
      </c>
      <c r="L191" s="134"/>
      <c r="M191" s="25"/>
      <c r="N191" s="25"/>
      <c r="O191" s="25"/>
      <c r="P191" s="25"/>
      <c r="Q191" s="25"/>
      <c r="R191" s="36"/>
      <c r="S191" s="25"/>
      <c r="T191" s="25"/>
      <c r="U191" s="25"/>
      <c r="V191" s="25"/>
      <c r="W191" s="25"/>
      <c r="X191" s="25"/>
      <c r="Y191" s="25"/>
      <c r="Z191" s="25"/>
      <c r="AA191" s="25"/>
      <c r="AB191" s="25"/>
      <c r="AC191" s="25"/>
      <c r="AD191" s="25"/>
      <c r="AE191" s="25"/>
      <c r="AF191" s="36"/>
      <c r="AG191" s="25"/>
      <c r="AH191" s="25"/>
      <c r="AI191" s="25"/>
      <c r="AJ191" s="25"/>
      <c r="AK191" s="25"/>
      <c r="AL191" s="25"/>
      <c r="AM191" s="25"/>
      <c r="AN191" s="25"/>
      <c r="AO191" s="25"/>
      <c r="AP191" s="25"/>
      <c r="AQ191" s="25"/>
      <c r="AR191" s="25"/>
      <c r="AS191" s="25"/>
      <c r="AT191" s="36"/>
      <c r="AU191" s="25"/>
      <c r="AV191" s="25"/>
      <c r="AW191" s="25"/>
      <c r="AX191" s="25"/>
      <c r="AY191" s="25"/>
      <c r="AZ191" s="25"/>
      <c r="BA191" s="25"/>
      <c r="BB191" s="25"/>
      <c r="BC191" s="25"/>
      <c r="BD191" s="25"/>
      <c r="BE191" s="25"/>
      <c r="BF191" s="25"/>
      <c r="BG191" s="25"/>
      <c r="BH191" s="36"/>
      <c r="BI191" s="25"/>
      <c r="BJ191" s="25"/>
      <c r="BK191" s="25"/>
      <c r="BL191" s="25"/>
      <c r="BM191" s="25"/>
      <c r="BN191" s="25"/>
      <c r="BO191" s="25"/>
      <c r="BP191" s="25"/>
      <c r="BQ191" s="25"/>
      <c r="BR191" s="25"/>
      <c r="BS191" s="25"/>
      <c r="BT191" s="25"/>
      <c r="BU191" s="25"/>
      <c r="BV191" s="36"/>
      <c r="BW191" s="25"/>
      <c r="BX191" s="25"/>
      <c r="BY191" s="25"/>
      <c r="BZ191" s="25"/>
      <c r="CA191" s="25"/>
      <c r="CB191" s="25"/>
      <c r="CC191" s="25"/>
      <c r="CD191" s="25"/>
      <c r="CE191" s="25"/>
      <c r="CF191" s="25"/>
      <c r="CG191" s="25"/>
      <c r="CH191" s="25"/>
      <c r="CI191" s="25"/>
      <c r="CJ191" s="36"/>
      <c r="CK191" s="25"/>
      <c r="CL191" s="25"/>
      <c r="CM191" s="25"/>
      <c r="CN191" s="25"/>
      <c r="CO191" s="25"/>
      <c r="CP191" s="25"/>
      <c r="CQ191" s="25"/>
      <c r="CR191" s="25"/>
      <c r="CS191" s="25"/>
      <c r="CT191" s="25"/>
      <c r="CX191" s="35"/>
      <c r="DG191" s="25"/>
      <c r="DH191" s="25"/>
      <c r="DL191" s="35"/>
      <c r="DU191" s="25"/>
      <c r="DV191" s="25"/>
      <c r="DZ191" s="35"/>
      <c r="EI191" s="25"/>
      <c r="EJ191" s="25"/>
      <c r="EN191" s="35"/>
      <c r="EW191" s="25"/>
      <c r="EX191" s="25"/>
      <c r="FB191" s="35"/>
      <c r="FK191" s="25"/>
      <c r="FL191" s="25"/>
      <c r="FP191" s="35"/>
      <c r="FY191" s="25"/>
      <c r="FZ191" s="25"/>
      <c r="GD191" s="35"/>
      <c r="GM191" s="25"/>
      <c r="GN191" s="25"/>
      <c r="GR191" s="35"/>
      <c r="HA191" s="25"/>
      <c r="HB191" s="25"/>
      <c r="HF191" s="35"/>
      <c r="HO191" s="25"/>
      <c r="HP191" s="25"/>
      <c r="HT191" s="35"/>
      <c r="IC191" s="25"/>
      <c r="ID191" s="25"/>
      <c r="IH191" s="35"/>
      <c r="IQ191" s="25"/>
      <c r="IR191" s="25"/>
      <c r="IV191" s="35"/>
    </row>
    <row r="192" spans="1:256" ht="15">
      <c r="A192" s="548"/>
      <c r="B192" s="549"/>
      <c r="C192" s="551"/>
      <c r="D192" s="553"/>
      <c r="E192" s="553"/>
      <c r="F192" s="549"/>
      <c r="G192" s="549"/>
      <c r="H192" s="636"/>
      <c r="I192" s="637"/>
      <c r="J192" s="549"/>
      <c r="K192" s="619"/>
      <c r="L192" s="134"/>
      <c r="M192" s="25"/>
      <c r="N192" s="25"/>
      <c r="O192" s="25"/>
      <c r="P192" s="25"/>
      <c r="Q192" s="25"/>
      <c r="R192" s="36"/>
      <c r="S192" s="25"/>
      <c r="T192" s="25"/>
      <c r="U192" s="25"/>
      <c r="V192" s="25"/>
      <c r="W192" s="25"/>
      <c r="X192" s="25"/>
      <c r="Y192" s="25"/>
      <c r="Z192" s="25"/>
      <c r="AA192" s="25"/>
      <c r="AB192" s="25"/>
      <c r="AC192" s="25"/>
      <c r="AD192" s="25"/>
      <c r="AE192" s="25"/>
      <c r="AF192" s="36"/>
      <c r="AG192" s="25"/>
      <c r="AH192" s="25"/>
      <c r="AI192" s="25"/>
      <c r="AJ192" s="25"/>
      <c r="AK192" s="25"/>
      <c r="AL192" s="25"/>
      <c r="AM192" s="25"/>
      <c r="AN192" s="25"/>
      <c r="AO192" s="25"/>
      <c r="AP192" s="25"/>
      <c r="AQ192" s="25"/>
      <c r="AR192" s="25"/>
      <c r="AS192" s="25"/>
      <c r="AT192" s="36"/>
      <c r="AU192" s="25"/>
      <c r="AV192" s="25"/>
      <c r="AW192" s="25"/>
      <c r="AX192" s="25"/>
      <c r="AY192" s="25"/>
      <c r="AZ192" s="25"/>
      <c r="BA192" s="25"/>
      <c r="BB192" s="25"/>
      <c r="BC192" s="25"/>
      <c r="BD192" s="25"/>
      <c r="BE192" s="25"/>
      <c r="BF192" s="25"/>
      <c r="BG192" s="25"/>
      <c r="BH192" s="36"/>
      <c r="BI192" s="25"/>
      <c r="BJ192" s="25"/>
      <c r="BK192" s="25"/>
      <c r="BL192" s="25"/>
      <c r="BM192" s="25"/>
      <c r="BN192" s="25"/>
      <c r="BO192" s="25"/>
      <c r="BP192" s="25"/>
      <c r="BQ192" s="25"/>
      <c r="BR192" s="25"/>
      <c r="BS192" s="25"/>
      <c r="BT192" s="25"/>
      <c r="BU192" s="25"/>
      <c r="BV192" s="36"/>
      <c r="BW192" s="25"/>
      <c r="BX192" s="25"/>
      <c r="BY192" s="25"/>
      <c r="BZ192" s="25"/>
      <c r="CA192" s="25"/>
      <c r="CB192" s="25"/>
      <c r="CC192" s="25"/>
      <c r="CD192" s="25"/>
      <c r="CE192" s="25"/>
      <c r="CF192" s="25"/>
      <c r="CG192" s="25"/>
      <c r="CH192" s="25"/>
      <c r="CI192" s="25"/>
      <c r="CJ192" s="36"/>
      <c r="CK192" s="25"/>
      <c r="CL192" s="25"/>
      <c r="CM192" s="25"/>
      <c r="CN192" s="25"/>
      <c r="CO192" s="25"/>
      <c r="CP192" s="25"/>
      <c r="CQ192" s="25"/>
      <c r="CR192" s="25"/>
      <c r="CS192" s="25"/>
      <c r="CT192" s="25"/>
      <c r="CX192" s="35"/>
      <c r="DG192" s="25"/>
      <c r="DH192" s="25"/>
      <c r="DL192" s="35"/>
      <c r="DU192" s="25"/>
      <c r="DV192" s="25"/>
      <c r="DZ192" s="35"/>
      <c r="EI192" s="25"/>
      <c r="EJ192" s="25"/>
      <c r="EN192" s="35"/>
      <c r="EW192" s="25"/>
      <c r="EX192" s="25"/>
      <c r="FB192" s="35"/>
      <c r="FK192" s="25"/>
      <c r="FL192" s="25"/>
      <c r="FP192" s="35"/>
      <c r="FY192" s="25"/>
      <c r="FZ192" s="25"/>
      <c r="GD192" s="35"/>
      <c r="GM192" s="25"/>
      <c r="GN192" s="25"/>
      <c r="GR192" s="35"/>
      <c r="HA192" s="25"/>
      <c r="HB192" s="25"/>
      <c r="HF192" s="35"/>
      <c r="HO192" s="25"/>
      <c r="HP192" s="25"/>
      <c r="HT192" s="35"/>
      <c r="IC192" s="25"/>
      <c r="ID192" s="25"/>
      <c r="IH192" s="35"/>
      <c r="IQ192" s="25"/>
      <c r="IR192" s="25"/>
      <c r="IV192" s="35"/>
    </row>
    <row r="193" spans="1:256" ht="15">
      <c r="A193" s="548"/>
      <c r="B193" s="549"/>
      <c r="C193" s="552"/>
      <c r="D193" s="553"/>
      <c r="E193" s="553"/>
      <c r="F193" s="133" t="s">
        <v>745</v>
      </c>
      <c r="G193" s="133" t="s">
        <v>54</v>
      </c>
      <c r="H193" s="133" t="s">
        <v>745</v>
      </c>
      <c r="I193" s="133" t="s">
        <v>54</v>
      </c>
      <c r="J193" s="549"/>
      <c r="K193" s="620"/>
      <c r="L193" s="134"/>
      <c r="M193" s="25"/>
      <c r="N193" s="25"/>
      <c r="O193" s="25"/>
      <c r="P193" s="25"/>
      <c r="Q193" s="25"/>
      <c r="R193" s="36"/>
      <c r="S193" s="25"/>
      <c r="T193" s="25"/>
      <c r="U193" s="25"/>
      <c r="V193" s="25"/>
      <c r="W193" s="25"/>
      <c r="X193" s="25"/>
      <c r="Y193" s="25"/>
      <c r="Z193" s="25"/>
      <c r="AA193" s="25"/>
      <c r="AB193" s="25"/>
      <c r="AC193" s="25"/>
      <c r="AD193" s="25"/>
      <c r="AE193" s="25"/>
      <c r="AF193" s="36"/>
      <c r="AG193" s="25"/>
      <c r="AH193" s="25"/>
      <c r="AI193" s="25"/>
      <c r="AJ193" s="25"/>
      <c r="AK193" s="25"/>
      <c r="AL193" s="25"/>
      <c r="AM193" s="25"/>
      <c r="AN193" s="25"/>
      <c r="AO193" s="25"/>
      <c r="AP193" s="25"/>
      <c r="AQ193" s="25"/>
      <c r="AR193" s="25"/>
      <c r="AS193" s="25"/>
      <c r="AT193" s="36"/>
      <c r="AU193" s="25"/>
      <c r="AV193" s="25"/>
      <c r="AW193" s="25"/>
      <c r="AX193" s="25"/>
      <c r="AY193" s="25"/>
      <c r="AZ193" s="25"/>
      <c r="BA193" s="25"/>
      <c r="BB193" s="25"/>
      <c r="BC193" s="25"/>
      <c r="BD193" s="25"/>
      <c r="BE193" s="25"/>
      <c r="BF193" s="25"/>
      <c r="BG193" s="25"/>
      <c r="BH193" s="36"/>
      <c r="BI193" s="25"/>
      <c r="BJ193" s="25"/>
      <c r="BK193" s="25"/>
      <c r="BL193" s="25"/>
      <c r="BM193" s="25"/>
      <c r="BN193" s="25"/>
      <c r="BO193" s="25"/>
      <c r="BP193" s="25"/>
      <c r="BQ193" s="25"/>
      <c r="BR193" s="25"/>
      <c r="BS193" s="25"/>
      <c r="BT193" s="25"/>
      <c r="BU193" s="25"/>
      <c r="BV193" s="36"/>
      <c r="BW193" s="25"/>
      <c r="BX193" s="25"/>
      <c r="BY193" s="25"/>
      <c r="BZ193" s="25"/>
      <c r="CA193" s="25"/>
      <c r="CB193" s="25"/>
      <c r="CC193" s="25"/>
      <c r="CD193" s="25"/>
      <c r="CE193" s="25"/>
      <c r="CF193" s="25"/>
      <c r="CG193" s="25"/>
      <c r="CH193" s="25"/>
      <c r="CI193" s="25"/>
      <c r="CJ193" s="36"/>
      <c r="CK193" s="25"/>
      <c r="CL193" s="25"/>
      <c r="CM193" s="25"/>
      <c r="CN193" s="25"/>
      <c r="CO193" s="25"/>
      <c r="CP193" s="25"/>
      <c r="CQ193" s="25"/>
      <c r="CR193" s="25"/>
      <c r="CS193" s="25"/>
      <c r="CT193" s="25"/>
      <c r="CX193" s="35"/>
      <c r="DG193" s="25"/>
      <c r="DH193" s="25"/>
      <c r="DL193" s="35"/>
      <c r="DU193" s="25"/>
      <c r="DV193" s="25"/>
      <c r="DZ193" s="35"/>
      <c r="EI193" s="25"/>
      <c r="EJ193" s="25"/>
      <c r="EN193" s="35"/>
      <c r="EW193" s="25"/>
      <c r="EX193" s="25"/>
      <c r="FB193" s="35"/>
      <c r="FK193" s="25"/>
      <c r="FL193" s="25"/>
      <c r="FP193" s="35"/>
      <c r="FY193" s="25"/>
      <c r="FZ193" s="25"/>
      <c r="GD193" s="35"/>
      <c r="GM193" s="25"/>
      <c r="GN193" s="25"/>
      <c r="GR193" s="35"/>
      <c r="HA193" s="25"/>
      <c r="HB193" s="25"/>
      <c r="HF193" s="35"/>
      <c r="HO193" s="25"/>
      <c r="HP193" s="25"/>
      <c r="HT193" s="35"/>
      <c r="IC193" s="25"/>
      <c r="ID193" s="25"/>
      <c r="IH193" s="35"/>
      <c r="IQ193" s="25"/>
      <c r="IR193" s="25"/>
      <c r="IV193" s="35"/>
    </row>
    <row r="194" spans="1:256" ht="15">
      <c r="A194" s="161">
        <v>1</v>
      </c>
      <c r="B194" s="163" t="s">
        <v>913</v>
      </c>
      <c r="C194" s="569">
        <v>8</v>
      </c>
      <c r="D194" s="133">
        <v>5</v>
      </c>
      <c r="E194" s="133">
        <v>5</v>
      </c>
      <c r="F194" s="138">
        <v>3</v>
      </c>
      <c r="G194" s="164">
        <f>F194/E194*100</f>
        <v>60</v>
      </c>
      <c r="H194" s="164">
        <v>1</v>
      </c>
      <c r="I194" s="164">
        <f>H194/E194*100</f>
        <v>20</v>
      </c>
      <c r="J194" s="165" t="s">
        <v>992</v>
      </c>
      <c r="K194" s="166" t="s">
        <v>915</v>
      </c>
      <c r="L194" s="134"/>
      <c r="M194" s="25"/>
      <c r="N194" s="25"/>
      <c r="O194" s="25"/>
      <c r="P194" s="25"/>
      <c r="Q194" s="25"/>
      <c r="R194" s="36"/>
      <c r="S194" s="25"/>
      <c r="T194" s="25"/>
      <c r="U194" s="25"/>
      <c r="V194" s="25"/>
      <c r="W194" s="25"/>
      <c r="X194" s="25"/>
      <c r="Y194" s="25"/>
      <c r="Z194" s="25"/>
      <c r="AA194" s="25"/>
      <c r="AB194" s="25"/>
      <c r="AC194" s="25"/>
      <c r="AD194" s="25"/>
      <c r="AE194" s="25"/>
      <c r="AF194" s="36"/>
      <c r="AG194" s="25"/>
      <c r="AH194" s="25"/>
      <c r="AI194" s="25"/>
      <c r="AJ194" s="25"/>
      <c r="AK194" s="25"/>
      <c r="AL194" s="25"/>
      <c r="AM194" s="25"/>
      <c r="AN194" s="25"/>
      <c r="AO194" s="25"/>
      <c r="AP194" s="25"/>
      <c r="AQ194" s="25"/>
      <c r="AR194" s="25"/>
      <c r="AS194" s="25"/>
      <c r="AT194" s="36"/>
      <c r="AU194" s="25"/>
      <c r="AV194" s="25"/>
      <c r="AW194" s="25"/>
      <c r="AX194" s="25"/>
      <c r="AY194" s="25"/>
      <c r="AZ194" s="25"/>
      <c r="BA194" s="25"/>
      <c r="BB194" s="25"/>
      <c r="BC194" s="25"/>
      <c r="BD194" s="25"/>
      <c r="BE194" s="25"/>
      <c r="BF194" s="25"/>
      <c r="BG194" s="25"/>
      <c r="BH194" s="36"/>
      <c r="BI194" s="25"/>
      <c r="BJ194" s="25"/>
      <c r="BK194" s="25"/>
      <c r="BL194" s="25"/>
      <c r="BM194" s="25"/>
      <c r="BN194" s="25"/>
      <c r="BO194" s="25"/>
      <c r="BP194" s="25"/>
      <c r="BQ194" s="25"/>
      <c r="BR194" s="25"/>
      <c r="BS194" s="25"/>
      <c r="BT194" s="25"/>
      <c r="BU194" s="25"/>
      <c r="BV194" s="36"/>
      <c r="BW194" s="25"/>
      <c r="BX194" s="25"/>
      <c r="BY194" s="25"/>
      <c r="BZ194" s="25"/>
      <c r="CA194" s="25"/>
      <c r="CB194" s="25"/>
      <c r="CC194" s="25"/>
      <c r="CD194" s="25"/>
      <c r="CE194" s="25"/>
      <c r="CF194" s="25"/>
      <c r="CG194" s="25"/>
      <c r="CH194" s="25"/>
      <c r="CI194" s="25"/>
      <c r="CJ194" s="36"/>
      <c r="CK194" s="25"/>
      <c r="CL194" s="25"/>
      <c r="CM194" s="25"/>
      <c r="CN194" s="25"/>
      <c r="CO194" s="25"/>
      <c r="CP194" s="25"/>
      <c r="CQ194" s="25"/>
      <c r="CR194" s="25"/>
      <c r="CS194" s="25"/>
      <c r="CT194" s="25"/>
      <c r="CX194" s="35"/>
      <c r="DG194" s="25"/>
      <c r="DH194" s="25"/>
      <c r="DL194" s="35"/>
      <c r="DU194" s="25"/>
      <c r="DV194" s="25"/>
      <c r="DZ194" s="35"/>
      <c r="EI194" s="25"/>
      <c r="EJ194" s="25"/>
      <c r="EN194" s="35"/>
      <c r="EW194" s="25"/>
      <c r="EX194" s="25"/>
      <c r="FB194" s="35"/>
      <c r="FK194" s="25"/>
      <c r="FL194" s="25"/>
      <c r="FP194" s="35"/>
      <c r="FY194" s="25"/>
      <c r="FZ194" s="25"/>
      <c r="GD194" s="35"/>
      <c r="GM194" s="25"/>
      <c r="GN194" s="25"/>
      <c r="GR194" s="35"/>
      <c r="HA194" s="25"/>
      <c r="HB194" s="25"/>
      <c r="HF194" s="35"/>
      <c r="HO194" s="25"/>
      <c r="HP194" s="25"/>
      <c r="HT194" s="35"/>
      <c r="IC194" s="25"/>
      <c r="ID194" s="25"/>
      <c r="IH194" s="35"/>
      <c r="IQ194" s="25"/>
      <c r="IR194" s="25"/>
      <c r="IV194" s="35"/>
    </row>
    <row r="195" spans="1:256" ht="15">
      <c r="A195" s="161">
        <v>2</v>
      </c>
      <c r="B195" s="163" t="s">
        <v>917</v>
      </c>
      <c r="C195" s="570"/>
      <c r="D195" s="133">
        <v>4</v>
      </c>
      <c r="E195" s="133">
        <v>4</v>
      </c>
      <c r="F195" s="138">
        <v>2</v>
      </c>
      <c r="G195" s="164">
        <f aca="true" t="shared" si="12" ref="G195:G221">F195/E195*100</f>
        <v>50</v>
      </c>
      <c r="H195" s="164">
        <v>0</v>
      </c>
      <c r="I195" s="164">
        <f aca="true" t="shared" si="13" ref="I195:I221">H195/E195*100</f>
        <v>0</v>
      </c>
      <c r="J195" s="200" t="s">
        <v>1017</v>
      </c>
      <c r="K195" s="168" t="s">
        <v>919</v>
      </c>
      <c r="L195" s="134"/>
      <c r="M195" s="25"/>
      <c r="N195" s="25"/>
      <c r="O195" s="25"/>
      <c r="P195" s="25"/>
      <c r="Q195" s="25"/>
      <c r="R195" s="36"/>
      <c r="S195" s="25"/>
      <c r="T195" s="25"/>
      <c r="U195" s="25"/>
      <c r="V195" s="25"/>
      <c r="W195" s="25"/>
      <c r="X195" s="25"/>
      <c r="Y195" s="25"/>
      <c r="Z195" s="25"/>
      <c r="AA195" s="25"/>
      <c r="AB195" s="25"/>
      <c r="AC195" s="25"/>
      <c r="AD195" s="25"/>
      <c r="AE195" s="25"/>
      <c r="AF195" s="36"/>
      <c r="AG195" s="25"/>
      <c r="AH195" s="25"/>
      <c r="AI195" s="25"/>
      <c r="AJ195" s="25"/>
      <c r="AK195" s="25"/>
      <c r="AL195" s="25"/>
      <c r="AM195" s="25"/>
      <c r="AN195" s="25"/>
      <c r="AO195" s="25"/>
      <c r="AP195" s="25"/>
      <c r="AQ195" s="25"/>
      <c r="AR195" s="25"/>
      <c r="AS195" s="25"/>
      <c r="AT195" s="36"/>
      <c r="AU195" s="25"/>
      <c r="AV195" s="25"/>
      <c r="AW195" s="25"/>
      <c r="AX195" s="25"/>
      <c r="AY195" s="25"/>
      <c r="AZ195" s="25"/>
      <c r="BA195" s="25"/>
      <c r="BB195" s="25"/>
      <c r="BC195" s="25"/>
      <c r="BD195" s="25"/>
      <c r="BE195" s="25"/>
      <c r="BF195" s="25"/>
      <c r="BG195" s="25"/>
      <c r="BH195" s="36"/>
      <c r="BI195" s="25"/>
      <c r="BJ195" s="25"/>
      <c r="BK195" s="25"/>
      <c r="BL195" s="25"/>
      <c r="BM195" s="25"/>
      <c r="BN195" s="25"/>
      <c r="BO195" s="25"/>
      <c r="BP195" s="25"/>
      <c r="BQ195" s="25"/>
      <c r="BR195" s="25"/>
      <c r="BS195" s="25"/>
      <c r="BT195" s="25"/>
      <c r="BU195" s="25"/>
      <c r="BV195" s="36"/>
      <c r="BW195" s="25"/>
      <c r="BX195" s="25"/>
      <c r="BY195" s="25"/>
      <c r="BZ195" s="25"/>
      <c r="CA195" s="25"/>
      <c r="CB195" s="25"/>
      <c r="CC195" s="25"/>
      <c r="CD195" s="25"/>
      <c r="CE195" s="25"/>
      <c r="CF195" s="25"/>
      <c r="CG195" s="25"/>
      <c r="CH195" s="25"/>
      <c r="CI195" s="25"/>
      <c r="CJ195" s="36"/>
      <c r="CK195" s="25"/>
      <c r="CL195" s="25"/>
      <c r="CM195" s="25"/>
      <c r="CN195" s="25"/>
      <c r="CO195" s="25"/>
      <c r="CP195" s="25"/>
      <c r="CQ195" s="25"/>
      <c r="CR195" s="25"/>
      <c r="CS195" s="25"/>
      <c r="CT195" s="25"/>
      <c r="CX195" s="35"/>
      <c r="DG195" s="25"/>
      <c r="DH195" s="25"/>
      <c r="DL195" s="35"/>
      <c r="DU195" s="25"/>
      <c r="DV195" s="25"/>
      <c r="DZ195" s="35"/>
      <c r="EI195" s="25"/>
      <c r="EJ195" s="25"/>
      <c r="EN195" s="35"/>
      <c r="EW195" s="25"/>
      <c r="EX195" s="25"/>
      <c r="FB195" s="35"/>
      <c r="FK195" s="25"/>
      <c r="FL195" s="25"/>
      <c r="FP195" s="35"/>
      <c r="FY195" s="25"/>
      <c r="FZ195" s="25"/>
      <c r="GD195" s="35"/>
      <c r="GM195" s="25"/>
      <c r="GN195" s="25"/>
      <c r="GR195" s="35"/>
      <c r="HA195" s="25"/>
      <c r="HB195" s="25"/>
      <c r="HF195" s="35"/>
      <c r="HO195" s="25"/>
      <c r="HP195" s="25"/>
      <c r="HT195" s="35"/>
      <c r="IC195" s="25"/>
      <c r="ID195" s="25"/>
      <c r="IH195" s="35"/>
      <c r="IQ195" s="25"/>
      <c r="IR195" s="25"/>
      <c r="IV195" s="35"/>
    </row>
    <row r="196" spans="1:256" ht="15">
      <c r="A196" s="161">
        <v>3</v>
      </c>
      <c r="B196" s="163" t="s">
        <v>921</v>
      </c>
      <c r="C196" s="570"/>
      <c r="D196" s="133">
        <v>15</v>
      </c>
      <c r="E196" s="133">
        <v>13</v>
      </c>
      <c r="F196" s="138">
        <v>11</v>
      </c>
      <c r="G196" s="164">
        <f t="shared" si="12"/>
        <v>84.61538461538461</v>
      </c>
      <c r="H196" s="164">
        <v>2</v>
      </c>
      <c r="I196" s="164">
        <f t="shared" si="13"/>
        <v>15.384615384615385</v>
      </c>
      <c r="J196" s="165" t="s">
        <v>994</v>
      </c>
      <c r="K196" s="168" t="s">
        <v>923</v>
      </c>
      <c r="L196" s="134"/>
      <c r="M196" s="25"/>
      <c r="N196" s="25"/>
      <c r="O196" s="25"/>
      <c r="P196" s="25"/>
      <c r="Q196" s="25"/>
      <c r="R196" s="36"/>
      <c r="S196" s="25"/>
      <c r="T196" s="25"/>
      <c r="U196" s="25"/>
      <c r="V196" s="25"/>
      <c r="W196" s="25"/>
      <c r="X196" s="25"/>
      <c r="Y196" s="25"/>
      <c r="Z196" s="25"/>
      <c r="AA196" s="25"/>
      <c r="AB196" s="25"/>
      <c r="AC196" s="25"/>
      <c r="AD196" s="25"/>
      <c r="AE196" s="25"/>
      <c r="AF196" s="36"/>
      <c r="AG196" s="25"/>
      <c r="AH196" s="25"/>
      <c r="AI196" s="25"/>
      <c r="AJ196" s="25"/>
      <c r="AK196" s="25"/>
      <c r="AL196" s="25"/>
      <c r="AM196" s="25"/>
      <c r="AN196" s="25"/>
      <c r="AO196" s="25"/>
      <c r="AP196" s="25"/>
      <c r="AQ196" s="25"/>
      <c r="AR196" s="25"/>
      <c r="AS196" s="25"/>
      <c r="AT196" s="36"/>
      <c r="AU196" s="25"/>
      <c r="AV196" s="25"/>
      <c r="AW196" s="25"/>
      <c r="AX196" s="25"/>
      <c r="AY196" s="25"/>
      <c r="AZ196" s="25"/>
      <c r="BA196" s="25"/>
      <c r="BB196" s="25"/>
      <c r="BC196" s="25"/>
      <c r="BD196" s="25"/>
      <c r="BE196" s="25"/>
      <c r="BF196" s="25"/>
      <c r="BG196" s="25"/>
      <c r="BH196" s="36"/>
      <c r="BI196" s="25"/>
      <c r="BJ196" s="25"/>
      <c r="BK196" s="25"/>
      <c r="BL196" s="25"/>
      <c r="BM196" s="25"/>
      <c r="BN196" s="25"/>
      <c r="BO196" s="25"/>
      <c r="BP196" s="25"/>
      <c r="BQ196" s="25"/>
      <c r="BR196" s="25"/>
      <c r="BS196" s="25"/>
      <c r="BT196" s="25"/>
      <c r="BU196" s="25"/>
      <c r="BV196" s="36"/>
      <c r="BW196" s="25"/>
      <c r="BX196" s="25"/>
      <c r="BY196" s="25"/>
      <c r="BZ196" s="25"/>
      <c r="CA196" s="25"/>
      <c r="CB196" s="25"/>
      <c r="CC196" s="25"/>
      <c r="CD196" s="25"/>
      <c r="CE196" s="25"/>
      <c r="CF196" s="25"/>
      <c r="CG196" s="25"/>
      <c r="CH196" s="25"/>
      <c r="CI196" s="25"/>
      <c r="CJ196" s="36"/>
      <c r="CK196" s="25"/>
      <c r="CL196" s="25"/>
      <c r="CM196" s="25"/>
      <c r="CN196" s="25"/>
      <c r="CO196" s="25"/>
      <c r="CP196" s="25"/>
      <c r="CQ196" s="25"/>
      <c r="CR196" s="25"/>
      <c r="CS196" s="25"/>
      <c r="CT196" s="25"/>
      <c r="CX196" s="35"/>
      <c r="DG196" s="25"/>
      <c r="DH196" s="25"/>
      <c r="DL196" s="35"/>
      <c r="DU196" s="25"/>
      <c r="DV196" s="25"/>
      <c r="DZ196" s="35"/>
      <c r="EI196" s="25"/>
      <c r="EJ196" s="25"/>
      <c r="EN196" s="35"/>
      <c r="EW196" s="25"/>
      <c r="EX196" s="25"/>
      <c r="FB196" s="35"/>
      <c r="FK196" s="25"/>
      <c r="FL196" s="25"/>
      <c r="FP196" s="35"/>
      <c r="FY196" s="25"/>
      <c r="FZ196" s="25"/>
      <c r="GD196" s="35"/>
      <c r="GM196" s="25"/>
      <c r="GN196" s="25"/>
      <c r="GR196" s="35"/>
      <c r="HA196" s="25"/>
      <c r="HB196" s="25"/>
      <c r="HF196" s="35"/>
      <c r="HO196" s="25"/>
      <c r="HP196" s="25"/>
      <c r="HT196" s="35"/>
      <c r="IC196" s="25"/>
      <c r="ID196" s="25"/>
      <c r="IH196" s="35"/>
      <c r="IQ196" s="25"/>
      <c r="IR196" s="25"/>
      <c r="IV196" s="35"/>
    </row>
    <row r="197" spans="1:256" ht="15">
      <c r="A197" s="161">
        <v>4</v>
      </c>
      <c r="B197" s="163" t="s">
        <v>925</v>
      </c>
      <c r="C197" s="570"/>
      <c r="D197" s="133">
        <v>7</v>
      </c>
      <c r="E197" s="133">
        <v>7</v>
      </c>
      <c r="F197" s="138">
        <v>6</v>
      </c>
      <c r="G197" s="164">
        <f t="shared" si="12"/>
        <v>85.71428571428571</v>
      </c>
      <c r="H197" s="164">
        <v>2</v>
      </c>
      <c r="I197" s="164">
        <f t="shared" si="13"/>
        <v>28.57142857142857</v>
      </c>
      <c r="J197" s="165" t="s">
        <v>1018</v>
      </c>
      <c r="K197" s="166" t="s">
        <v>927</v>
      </c>
      <c r="L197" s="134"/>
      <c r="M197" s="25"/>
      <c r="N197" s="25"/>
      <c r="O197" s="25"/>
      <c r="P197" s="25"/>
      <c r="Q197" s="25"/>
      <c r="R197" s="36"/>
      <c r="S197" s="25"/>
      <c r="T197" s="25"/>
      <c r="U197" s="25"/>
      <c r="V197" s="25"/>
      <c r="W197" s="25"/>
      <c r="X197" s="25"/>
      <c r="Y197" s="25"/>
      <c r="Z197" s="25"/>
      <c r="AA197" s="25"/>
      <c r="AB197" s="25"/>
      <c r="AC197" s="25"/>
      <c r="AD197" s="25"/>
      <c r="AE197" s="25"/>
      <c r="AF197" s="36"/>
      <c r="AG197" s="25"/>
      <c r="AH197" s="25"/>
      <c r="AI197" s="25"/>
      <c r="AJ197" s="25"/>
      <c r="AK197" s="25"/>
      <c r="AL197" s="25"/>
      <c r="AM197" s="25"/>
      <c r="AN197" s="25"/>
      <c r="AO197" s="25"/>
      <c r="AP197" s="25"/>
      <c r="AQ197" s="25"/>
      <c r="AR197" s="25"/>
      <c r="AS197" s="25"/>
      <c r="AT197" s="36"/>
      <c r="AU197" s="25"/>
      <c r="AV197" s="25"/>
      <c r="AW197" s="25"/>
      <c r="AX197" s="25"/>
      <c r="AY197" s="25"/>
      <c r="AZ197" s="25"/>
      <c r="BA197" s="25"/>
      <c r="BB197" s="25"/>
      <c r="BC197" s="25"/>
      <c r="BD197" s="25"/>
      <c r="BE197" s="25"/>
      <c r="BF197" s="25"/>
      <c r="BG197" s="25"/>
      <c r="BH197" s="36"/>
      <c r="BI197" s="25"/>
      <c r="BJ197" s="25"/>
      <c r="BK197" s="25"/>
      <c r="BL197" s="25"/>
      <c r="BM197" s="25"/>
      <c r="BN197" s="25"/>
      <c r="BO197" s="25"/>
      <c r="BP197" s="25"/>
      <c r="BQ197" s="25"/>
      <c r="BR197" s="25"/>
      <c r="BS197" s="25"/>
      <c r="BT197" s="25"/>
      <c r="BU197" s="25"/>
      <c r="BV197" s="36"/>
      <c r="BW197" s="25"/>
      <c r="BX197" s="25"/>
      <c r="BY197" s="25"/>
      <c r="BZ197" s="25"/>
      <c r="CA197" s="25"/>
      <c r="CB197" s="25"/>
      <c r="CC197" s="25"/>
      <c r="CD197" s="25"/>
      <c r="CE197" s="25"/>
      <c r="CF197" s="25"/>
      <c r="CG197" s="25"/>
      <c r="CH197" s="25"/>
      <c r="CI197" s="25"/>
      <c r="CJ197" s="36"/>
      <c r="CK197" s="25"/>
      <c r="CL197" s="25"/>
      <c r="CM197" s="25"/>
      <c r="CN197" s="25"/>
      <c r="CO197" s="25"/>
      <c r="CP197" s="25"/>
      <c r="CQ197" s="25"/>
      <c r="CR197" s="25"/>
      <c r="CS197" s="25"/>
      <c r="CT197" s="25"/>
      <c r="CX197" s="35"/>
      <c r="DG197" s="25"/>
      <c r="DH197" s="25"/>
      <c r="DL197" s="35"/>
      <c r="DU197" s="25"/>
      <c r="DV197" s="25"/>
      <c r="DZ197" s="35"/>
      <c r="EI197" s="25"/>
      <c r="EJ197" s="25"/>
      <c r="EN197" s="35"/>
      <c r="EW197" s="25"/>
      <c r="EX197" s="25"/>
      <c r="FB197" s="35"/>
      <c r="FK197" s="25"/>
      <c r="FL197" s="25"/>
      <c r="FP197" s="35"/>
      <c r="FY197" s="25"/>
      <c r="FZ197" s="25"/>
      <c r="GD197" s="35"/>
      <c r="GM197" s="25"/>
      <c r="GN197" s="25"/>
      <c r="GR197" s="35"/>
      <c r="HA197" s="25"/>
      <c r="HB197" s="25"/>
      <c r="HF197" s="35"/>
      <c r="HO197" s="25"/>
      <c r="HP197" s="25"/>
      <c r="HT197" s="35"/>
      <c r="IC197" s="25"/>
      <c r="ID197" s="25"/>
      <c r="IH197" s="35"/>
      <c r="IQ197" s="25"/>
      <c r="IR197" s="25"/>
      <c r="IV197" s="35"/>
    </row>
    <row r="198" spans="1:256" ht="15">
      <c r="A198" s="572">
        <v>5</v>
      </c>
      <c r="B198" s="557" t="s">
        <v>929</v>
      </c>
      <c r="C198" s="570"/>
      <c r="D198" s="129">
        <v>23</v>
      </c>
      <c r="E198" s="129">
        <v>20</v>
      </c>
      <c r="F198" s="128">
        <v>18</v>
      </c>
      <c r="G198" s="164">
        <f t="shared" si="12"/>
        <v>90</v>
      </c>
      <c r="H198" s="179">
        <v>6</v>
      </c>
      <c r="I198" s="164">
        <f t="shared" si="13"/>
        <v>30</v>
      </c>
      <c r="J198" s="169" t="s">
        <v>1019</v>
      </c>
      <c r="K198" s="616" t="s">
        <v>919</v>
      </c>
      <c r="L198" s="134"/>
      <c r="M198" s="25"/>
      <c r="N198" s="25"/>
      <c r="O198" s="25"/>
      <c r="P198" s="25"/>
      <c r="Q198" s="25"/>
      <c r="R198" s="36"/>
      <c r="S198" s="25"/>
      <c r="T198" s="25"/>
      <c r="U198" s="25"/>
      <c r="V198" s="25"/>
      <c r="W198" s="25"/>
      <c r="X198" s="25"/>
      <c r="Y198" s="25"/>
      <c r="Z198" s="25"/>
      <c r="AA198" s="25"/>
      <c r="AB198" s="25"/>
      <c r="AC198" s="25"/>
      <c r="AD198" s="25"/>
      <c r="AE198" s="25"/>
      <c r="AF198" s="36"/>
      <c r="AG198" s="25"/>
      <c r="AH198" s="25"/>
      <c r="AI198" s="25"/>
      <c r="AJ198" s="25"/>
      <c r="AK198" s="25"/>
      <c r="AL198" s="25"/>
      <c r="AM198" s="25"/>
      <c r="AN198" s="25"/>
      <c r="AO198" s="25"/>
      <c r="AP198" s="25"/>
      <c r="AQ198" s="25"/>
      <c r="AR198" s="25"/>
      <c r="AS198" s="25"/>
      <c r="AT198" s="36"/>
      <c r="AU198" s="25"/>
      <c r="AV198" s="25"/>
      <c r="AW198" s="25"/>
      <c r="AX198" s="25"/>
      <c r="AY198" s="25"/>
      <c r="AZ198" s="25"/>
      <c r="BA198" s="25"/>
      <c r="BB198" s="25"/>
      <c r="BC198" s="25"/>
      <c r="BD198" s="25"/>
      <c r="BE198" s="25"/>
      <c r="BF198" s="25"/>
      <c r="BG198" s="25"/>
      <c r="BH198" s="36"/>
      <c r="BI198" s="25"/>
      <c r="BJ198" s="25"/>
      <c r="BK198" s="25"/>
      <c r="BL198" s="25"/>
      <c r="BM198" s="25"/>
      <c r="BN198" s="25"/>
      <c r="BO198" s="25"/>
      <c r="BP198" s="25"/>
      <c r="BQ198" s="25"/>
      <c r="BR198" s="25"/>
      <c r="BS198" s="25"/>
      <c r="BT198" s="25"/>
      <c r="BU198" s="25"/>
      <c r="BV198" s="36"/>
      <c r="BW198" s="25"/>
      <c r="BX198" s="25"/>
      <c r="BY198" s="25"/>
      <c r="BZ198" s="25"/>
      <c r="CA198" s="25"/>
      <c r="CB198" s="25"/>
      <c r="CC198" s="25"/>
      <c r="CD198" s="25"/>
      <c r="CE198" s="25"/>
      <c r="CF198" s="25"/>
      <c r="CG198" s="25"/>
      <c r="CH198" s="25"/>
      <c r="CI198" s="25"/>
      <c r="CJ198" s="36"/>
      <c r="CK198" s="25"/>
      <c r="CL198" s="25"/>
      <c r="CM198" s="25"/>
      <c r="CN198" s="25"/>
      <c r="CO198" s="25"/>
      <c r="CP198" s="25"/>
      <c r="CQ198" s="25"/>
      <c r="CR198" s="25"/>
      <c r="CS198" s="25"/>
      <c r="CT198" s="25"/>
      <c r="CX198" s="35"/>
      <c r="DG198" s="25"/>
      <c r="DH198" s="25"/>
      <c r="DL198" s="35"/>
      <c r="DU198" s="25"/>
      <c r="DV198" s="25"/>
      <c r="DZ198" s="35"/>
      <c r="EI198" s="25"/>
      <c r="EJ198" s="25"/>
      <c r="EN198" s="35"/>
      <c r="EW198" s="25"/>
      <c r="EX198" s="25"/>
      <c r="FB198" s="35"/>
      <c r="FK198" s="25"/>
      <c r="FL198" s="25"/>
      <c r="FP198" s="35"/>
      <c r="FY198" s="25"/>
      <c r="FZ198" s="25"/>
      <c r="GD198" s="35"/>
      <c r="GM198" s="25"/>
      <c r="GN198" s="25"/>
      <c r="GR198" s="35"/>
      <c r="HA198" s="25"/>
      <c r="HB198" s="25"/>
      <c r="HF198" s="35"/>
      <c r="HO198" s="25"/>
      <c r="HP198" s="25"/>
      <c r="HT198" s="35"/>
      <c r="IC198" s="25"/>
      <c r="ID198" s="25"/>
      <c r="IH198" s="35"/>
      <c r="IQ198" s="25"/>
      <c r="IR198" s="25"/>
      <c r="IV198" s="35"/>
    </row>
    <row r="199" spans="1:256" ht="15">
      <c r="A199" s="573"/>
      <c r="B199" s="575"/>
      <c r="C199" s="570"/>
      <c r="D199" s="129">
        <v>23</v>
      </c>
      <c r="E199" s="129">
        <v>22</v>
      </c>
      <c r="F199" s="128">
        <v>19</v>
      </c>
      <c r="G199" s="164">
        <f t="shared" si="12"/>
        <v>86.36363636363636</v>
      </c>
      <c r="H199" s="179">
        <v>8</v>
      </c>
      <c r="I199" s="164">
        <f t="shared" si="13"/>
        <v>36.36363636363637</v>
      </c>
      <c r="J199" s="169" t="s">
        <v>1020</v>
      </c>
      <c r="K199" s="621"/>
      <c r="L199" s="134"/>
      <c r="M199" s="25"/>
      <c r="N199" s="25"/>
      <c r="O199" s="25"/>
      <c r="P199" s="25"/>
      <c r="Q199" s="25"/>
      <c r="R199" s="36"/>
      <c r="S199" s="25"/>
      <c r="T199" s="25"/>
      <c r="U199" s="25"/>
      <c r="V199" s="25"/>
      <c r="W199" s="25"/>
      <c r="X199" s="25"/>
      <c r="Y199" s="25"/>
      <c r="Z199" s="25"/>
      <c r="AA199" s="25"/>
      <c r="AB199" s="25"/>
      <c r="AC199" s="25"/>
      <c r="AD199" s="25"/>
      <c r="AE199" s="25"/>
      <c r="AF199" s="36"/>
      <c r="AG199" s="25"/>
      <c r="AH199" s="25"/>
      <c r="AI199" s="25"/>
      <c r="AJ199" s="25"/>
      <c r="AK199" s="25"/>
      <c r="AL199" s="25"/>
      <c r="AM199" s="25"/>
      <c r="AN199" s="25"/>
      <c r="AO199" s="25"/>
      <c r="AP199" s="25"/>
      <c r="AQ199" s="25"/>
      <c r="AR199" s="25"/>
      <c r="AS199" s="25"/>
      <c r="AT199" s="36"/>
      <c r="AU199" s="25"/>
      <c r="AV199" s="25"/>
      <c r="AW199" s="25"/>
      <c r="AX199" s="25"/>
      <c r="AY199" s="25"/>
      <c r="AZ199" s="25"/>
      <c r="BA199" s="25"/>
      <c r="BB199" s="25"/>
      <c r="BC199" s="25"/>
      <c r="BD199" s="25"/>
      <c r="BE199" s="25"/>
      <c r="BF199" s="25"/>
      <c r="BG199" s="25"/>
      <c r="BH199" s="36"/>
      <c r="BI199" s="25"/>
      <c r="BJ199" s="25"/>
      <c r="BK199" s="25"/>
      <c r="BL199" s="25"/>
      <c r="BM199" s="25"/>
      <c r="BN199" s="25"/>
      <c r="BO199" s="25"/>
      <c r="BP199" s="25"/>
      <c r="BQ199" s="25"/>
      <c r="BR199" s="25"/>
      <c r="BS199" s="25"/>
      <c r="BT199" s="25"/>
      <c r="BU199" s="25"/>
      <c r="BV199" s="36"/>
      <c r="BW199" s="25"/>
      <c r="BX199" s="25"/>
      <c r="BY199" s="25"/>
      <c r="BZ199" s="25"/>
      <c r="CA199" s="25"/>
      <c r="CB199" s="25"/>
      <c r="CC199" s="25"/>
      <c r="CD199" s="25"/>
      <c r="CE199" s="25"/>
      <c r="CF199" s="25"/>
      <c r="CG199" s="25"/>
      <c r="CH199" s="25"/>
      <c r="CI199" s="25"/>
      <c r="CJ199" s="36"/>
      <c r="CK199" s="25"/>
      <c r="CL199" s="25"/>
      <c r="CM199" s="25"/>
      <c r="CN199" s="25"/>
      <c r="CO199" s="25"/>
      <c r="CP199" s="25"/>
      <c r="CQ199" s="25"/>
      <c r="CR199" s="25"/>
      <c r="CS199" s="25"/>
      <c r="CT199" s="25"/>
      <c r="CX199" s="35"/>
      <c r="DG199" s="25"/>
      <c r="DH199" s="25"/>
      <c r="DL199" s="35"/>
      <c r="DU199" s="25"/>
      <c r="DV199" s="25"/>
      <c r="DZ199" s="35"/>
      <c r="EI199" s="25"/>
      <c r="EJ199" s="25"/>
      <c r="EN199" s="35"/>
      <c r="EW199" s="25"/>
      <c r="EX199" s="25"/>
      <c r="FB199" s="35"/>
      <c r="FK199" s="25"/>
      <c r="FL199" s="25"/>
      <c r="FP199" s="35"/>
      <c r="FY199" s="25"/>
      <c r="FZ199" s="25"/>
      <c r="GD199" s="35"/>
      <c r="GM199" s="25"/>
      <c r="GN199" s="25"/>
      <c r="GR199" s="35"/>
      <c r="HA199" s="25"/>
      <c r="HB199" s="25"/>
      <c r="HF199" s="35"/>
      <c r="HO199" s="25"/>
      <c r="HP199" s="25"/>
      <c r="HT199" s="35"/>
      <c r="IC199" s="25"/>
      <c r="ID199" s="25"/>
      <c r="IH199" s="35"/>
      <c r="IQ199" s="25"/>
      <c r="IR199" s="25"/>
      <c r="IV199" s="35"/>
    </row>
    <row r="200" spans="1:256" ht="15">
      <c r="A200" s="574"/>
      <c r="B200" s="576"/>
      <c r="C200" s="570"/>
      <c r="D200" s="129">
        <v>23</v>
      </c>
      <c r="E200" s="129">
        <v>19</v>
      </c>
      <c r="F200" s="128">
        <v>16</v>
      </c>
      <c r="G200" s="164">
        <f t="shared" si="12"/>
        <v>84.21052631578947</v>
      </c>
      <c r="H200" s="179">
        <v>10</v>
      </c>
      <c r="I200" s="164">
        <f t="shared" si="13"/>
        <v>52.63157894736842</v>
      </c>
      <c r="J200" s="169" t="s">
        <v>634</v>
      </c>
      <c r="K200" s="618"/>
      <c r="L200" s="134"/>
      <c r="M200" s="25"/>
      <c r="N200" s="25"/>
      <c r="O200" s="25"/>
      <c r="P200" s="25"/>
      <c r="Q200" s="25"/>
      <c r="R200" s="36"/>
      <c r="S200" s="25"/>
      <c r="T200" s="25"/>
      <c r="U200" s="25"/>
      <c r="V200" s="25"/>
      <c r="W200" s="25"/>
      <c r="X200" s="25"/>
      <c r="Y200" s="25"/>
      <c r="Z200" s="25"/>
      <c r="AA200" s="25"/>
      <c r="AB200" s="25"/>
      <c r="AC200" s="25"/>
      <c r="AD200" s="25"/>
      <c r="AE200" s="25"/>
      <c r="AF200" s="36"/>
      <c r="AG200" s="25"/>
      <c r="AH200" s="25"/>
      <c r="AI200" s="25"/>
      <c r="AJ200" s="25"/>
      <c r="AK200" s="25"/>
      <c r="AL200" s="25"/>
      <c r="AM200" s="25"/>
      <c r="AN200" s="25"/>
      <c r="AO200" s="25"/>
      <c r="AP200" s="25"/>
      <c r="AQ200" s="25"/>
      <c r="AR200" s="25"/>
      <c r="AS200" s="25"/>
      <c r="AT200" s="36"/>
      <c r="AU200" s="25"/>
      <c r="AV200" s="25"/>
      <c r="AW200" s="25"/>
      <c r="AX200" s="25"/>
      <c r="AY200" s="25"/>
      <c r="AZ200" s="25"/>
      <c r="BA200" s="25"/>
      <c r="BB200" s="25"/>
      <c r="BC200" s="25"/>
      <c r="BD200" s="25"/>
      <c r="BE200" s="25"/>
      <c r="BF200" s="25"/>
      <c r="BG200" s="25"/>
      <c r="BH200" s="36"/>
      <c r="BI200" s="25"/>
      <c r="BJ200" s="25"/>
      <c r="BK200" s="25"/>
      <c r="BL200" s="25"/>
      <c r="BM200" s="25"/>
      <c r="BN200" s="25"/>
      <c r="BO200" s="25"/>
      <c r="BP200" s="25"/>
      <c r="BQ200" s="25"/>
      <c r="BR200" s="25"/>
      <c r="BS200" s="25"/>
      <c r="BT200" s="25"/>
      <c r="BU200" s="25"/>
      <c r="BV200" s="36"/>
      <c r="BW200" s="25"/>
      <c r="BX200" s="25"/>
      <c r="BY200" s="25"/>
      <c r="BZ200" s="25"/>
      <c r="CA200" s="25"/>
      <c r="CB200" s="25"/>
      <c r="CC200" s="25"/>
      <c r="CD200" s="25"/>
      <c r="CE200" s="25"/>
      <c r="CF200" s="25"/>
      <c r="CG200" s="25"/>
      <c r="CH200" s="25"/>
      <c r="CI200" s="25"/>
      <c r="CJ200" s="36"/>
      <c r="CK200" s="25"/>
      <c r="CL200" s="25"/>
      <c r="CM200" s="25"/>
      <c r="CN200" s="25"/>
      <c r="CO200" s="25"/>
      <c r="CP200" s="25"/>
      <c r="CQ200" s="25"/>
      <c r="CR200" s="25"/>
      <c r="CS200" s="25"/>
      <c r="CT200" s="25"/>
      <c r="CX200" s="35"/>
      <c r="DG200" s="25"/>
      <c r="DH200" s="25"/>
      <c r="DL200" s="35"/>
      <c r="DU200" s="25"/>
      <c r="DV200" s="25"/>
      <c r="DZ200" s="35"/>
      <c r="EI200" s="25"/>
      <c r="EJ200" s="25"/>
      <c r="EN200" s="35"/>
      <c r="EW200" s="25"/>
      <c r="EX200" s="25"/>
      <c r="FB200" s="35"/>
      <c r="FK200" s="25"/>
      <c r="FL200" s="25"/>
      <c r="FP200" s="35"/>
      <c r="FY200" s="25"/>
      <c r="FZ200" s="25"/>
      <c r="GD200" s="35"/>
      <c r="GM200" s="25"/>
      <c r="GN200" s="25"/>
      <c r="GR200" s="35"/>
      <c r="HA200" s="25"/>
      <c r="HB200" s="25"/>
      <c r="HF200" s="35"/>
      <c r="HO200" s="25"/>
      <c r="HP200" s="25"/>
      <c r="HT200" s="35"/>
      <c r="IC200" s="25"/>
      <c r="ID200" s="25"/>
      <c r="IH200" s="35"/>
      <c r="IQ200" s="25"/>
      <c r="IR200" s="25"/>
      <c r="IV200" s="35"/>
    </row>
    <row r="201" spans="1:256" ht="34.5">
      <c r="A201" s="161">
        <v>6</v>
      </c>
      <c r="B201" s="163" t="s">
        <v>933</v>
      </c>
      <c r="C201" s="570"/>
      <c r="D201" s="171">
        <v>3</v>
      </c>
      <c r="E201" s="171">
        <v>3</v>
      </c>
      <c r="F201" s="171">
        <v>3</v>
      </c>
      <c r="G201" s="164">
        <f t="shared" si="12"/>
        <v>100</v>
      </c>
      <c r="H201" s="201">
        <v>0</v>
      </c>
      <c r="I201" s="164">
        <f t="shared" si="13"/>
        <v>0</v>
      </c>
      <c r="J201" s="202" t="s">
        <v>1021</v>
      </c>
      <c r="K201" s="166" t="s">
        <v>935</v>
      </c>
      <c r="L201" s="134"/>
      <c r="M201" s="25"/>
      <c r="N201" s="25"/>
      <c r="O201" s="25"/>
      <c r="P201" s="25"/>
      <c r="Q201" s="25"/>
      <c r="R201" s="36"/>
      <c r="S201" s="25"/>
      <c r="T201" s="25"/>
      <c r="U201" s="25"/>
      <c r="V201" s="25"/>
      <c r="W201" s="25"/>
      <c r="X201" s="25"/>
      <c r="Y201" s="25"/>
      <c r="Z201" s="25"/>
      <c r="AA201" s="25"/>
      <c r="AB201" s="25"/>
      <c r="AC201" s="25"/>
      <c r="AD201" s="25"/>
      <c r="AE201" s="25"/>
      <c r="AF201" s="36"/>
      <c r="AG201" s="25"/>
      <c r="AH201" s="25"/>
      <c r="AI201" s="25"/>
      <c r="AJ201" s="25"/>
      <c r="AK201" s="25"/>
      <c r="AL201" s="25"/>
      <c r="AM201" s="25"/>
      <c r="AN201" s="25"/>
      <c r="AO201" s="25"/>
      <c r="AP201" s="25"/>
      <c r="AQ201" s="25"/>
      <c r="AR201" s="25"/>
      <c r="AS201" s="25"/>
      <c r="AT201" s="36"/>
      <c r="AU201" s="25"/>
      <c r="AV201" s="25"/>
      <c r="AW201" s="25"/>
      <c r="AX201" s="25"/>
      <c r="AY201" s="25"/>
      <c r="AZ201" s="25"/>
      <c r="BA201" s="25"/>
      <c r="BB201" s="25"/>
      <c r="BC201" s="25"/>
      <c r="BD201" s="25"/>
      <c r="BE201" s="25"/>
      <c r="BF201" s="25"/>
      <c r="BG201" s="25"/>
      <c r="BH201" s="36"/>
      <c r="BI201" s="25"/>
      <c r="BJ201" s="25"/>
      <c r="BK201" s="25"/>
      <c r="BL201" s="25"/>
      <c r="BM201" s="25"/>
      <c r="BN201" s="25"/>
      <c r="BO201" s="25"/>
      <c r="BP201" s="25"/>
      <c r="BQ201" s="25"/>
      <c r="BR201" s="25"/>
      <c r="BS201" s="25"/>
      <c r="BT201" s="25"/>
      <c r="BU201" s="25"/>
      <c r="BV201" s="36"/>
      <c r="BW201" s="25"/>
      <c r="BX201" s="25"/>
      <c r="BY201" s="25"/>
      <c r="BZ201" s="25"/>
      <c r="CA201" s="25"/>
      <c r="CB201" s="25"/>
      <c r="CC201" s="25"/>
      <c r="CD201" s="25"/>
      <c r="CE201" s="25"/>
      <c r="CF201" s="25"/>
      <c r="CG201" s="25"/>
      <c r="CH201" s="25"/>
      <c r="CI201" s="25"/>
      <c r="CJ201" s="36"/>
      <c r="CK201" s="25"/>
      <c r="CL201" s="25"/>
      <c r="CM201" s="25"/>
      <c r="CN201" s="25"/>
      <c r="CO201" s="25"/>
      <c r="CP201" s="25"/>
      <c r="CQ201" s="25"/>
      <c r="CR201" s="25"/>
      <c r="CS201" s="25"/>
      <c r="CT201" s="25"/>
      <c r="CX201" s="35"/>
      <c r="DG201" s="25"/>
      <c r="DH201" s="25"/>
      <c r="DL201" s="35"/>
      <c r="DU201" s="25"/>
      <c r="DV201" s="25"/>
      <c r="DZ201" s="35"/>
      <c r="EI201" s="25"/>
      <c r="EJ201" s="25"/>
      <c r="EN201" s="35"/>
      <c r="EW201" s="25"/>
      <c r="EX201" s="25"/>
      <c r="FB201" s="35"/>
      <c r="FK201" s="25"/>
      <c r="FL201" s="25"/>
      <c r="FP201" s="35"/>
      <c r="FY201" s="25"/>
      <c r="FZ201" s="25"/>
      <c r="GD201" s="35"/>
      <c r="GM201" s="25"/>
      <c r="GN201" s="25"/>
      <c r="GR201" s="35"/>
      <c r="HA201" s="25"/>
      <c r="HB201" s="25"/>
      <c r="HF201" s="35"/>
      <c r="HO201" s="25"/>
      <c r="HP201" s="25"/>
      <c r="HT201" s="35"/>
      <c r="IC201" s="25"/>
      <c r="ID201" s="25"/>
      <c r="IH201" s="35"/>
      <c r="IQ201" s="25"/>
      <c r="IR201" s="25"/>
      <c r="IV201" s="35"/>
    </row>
    <row r="202" spans="1:256" ht="15">
      <c r="A202" s="161">
        <v>7</v>
      </c>
      <c r="B202" s="163" t="s">
        <v>937</v>
      </c>
      <c r="C202" s="570"/>
      <c r="D202" s="133">
        <v>6</v>
      </c>
      <c r="E202" s="133">
        <v>5</v>
      </c>
      <c r="F202" s="138">
        <v>4</v>
      </c>
      <c r="G202" s="164">
        <f t="shared" si="12"/>
        <v>80</v>
      </c>
      <c r="H202" s="164">
        <v>1</v>
      </c>
      <c r="I202" s="164">
        <f t="shared" si="13"/>
        <v>20</v>
      </c>
      <c r="J202" s="165" t="s">
        <v>1022</v>
      </c>
      <c r="K202" s="166" t="s">
        <v>939</v>
      </c>
      <c r="L202" s="134"/>
      <c r="M202" s="25"/>
      <c r="N202" s="25"/>
      <c r="O202" s="25"/>
      <c r="P202" s="25"/>
      <c r="Q202" s="25"/>
      <c r="R202" s="36"/>
      <c r="S202" s="25"/>
      <c r="T202" s="25"/>
      <c r="U202" s="25"/>
      <c r="V202" s="25"/>
      <c r="W202" s="25"/>
      <c r="X202" s="25"/>
      <c r="Y202" s="25"/>
      <c r="Z202" s="25"/>
      <c r="AA202" s="25"/>
      <c r="AB202" s="25"/>
      <c r="AC202" s="25"/>
      <c r="AD202" s="25"/>
      <c r="AE202" s="25"/>
      <c r="AF202" s="36"/>
      <c r="AG202" s="25"/>
      <c r="AH202" s="25"/>
      <c r="AI202" s="25"/>
      <c r="AJ202" s="25"/>
      <c r="AK202" s="25"/>
      <c r="AL202" s="25"/>
      <c r="AM202" s="25"/>
      <c r="AN202" s="25"/>
      <c r="AO202" s="25"/>
      <c r="AP202" s="25"/>
      <c r="AQ202" s="25"/>
      <c r="AR202" s="25"/>
      <c r="AS202" s="25"/>
      <c r="AT202" s="36"/>
      <c r="AU202" s="25"/>
      <c r="AV202" s="25"/>
      <c r="AW202" s="25"/>
      <c r="AX202" s="25"/>
      <c r="AY202" s="25"/>
      <c r="AZ202" s="25"/>
      <c r="BA202" s="25"/>
      <c r="BB202" s="25"/>
      <c r="BC202" s="25"/>
      <c r="BD202" s="25"/>
      <c r="BE202" s="25"/>
      <c r="BF202" s="25"/>
      <c r="BG202" s="25"/>
      <c r="BH202" s="36"/>
      <c r="BI202" s="25"/>
      <c r="BJ202" s="25"/>
      <c r="BK202" s="25"/>
      <c r="BL202" s="25"/>
      <c r="BM202" s="25"/>
      <c r="BN202" s="25"/>
      <c r="BO202" s="25"/>
      <c r="BP202" s="25"/>
      <c r="BQ202" s="25"/>
      <c r="BR202" s="25"/>
      <c r="BS202" s="25"/>
      <c r="BT202" s="25"/>
      <c r="BU202" s="25"/>
      <c r="BV202" s="36"/>
      <c r="BW202" s="25"/>
      <c r="BX202" s="25"/>
      <c r="BY202" s="25"/>
      <c r="BZ202" s="25"/>
      <c r="CA202" s="25"/>
      <c r="CB202" s="25"/>
      <c r="CC202" s="25"/>
      <c r="CD202" s="25"/>
      <c r="CE202" s="25"/>
      <c r="CF202" s="25"/>
      <c r="CG202" s="25"/>
      <c r="CH202" s="25"/>
      <c r="CI202" s="25"/>
      <c r="CJ202" s="36"/>
      <c r="CK202" s="25"/>
      <c r="CL202" s="25"/>
      <c r="CM202" s="25"/>
      <c r="CN202" s="25"/>
      <c r="CO202" s="25"/>
      <c r="CP202" s="25"/>
      <c r="CQ202" s="25"/>
      <c r="CR202" s="25"/>
      <c r="CS202" s="25"/>
      <c r="CT202" s="25"/>
      <c r="CX202" s="35"/>
      <c r="DG202" s="25"/>
      <c r="DH202" s="25"/>
      <c r="DL202" s="35"/>
      <c r="DU202" s="25"/>
      <c r="DV202" s="25"/>
      <c r="DZ202" s="35"/>
      <c r="EI202" s="25"/>
      <c r="EJ202" s="25"/>
      <c r="EN202" s="35"/>
      <c r="EW202" s="25"/>
      <c r="EX202" s="25"/>
      <c r="FB202" s="35"/>
      <c r="FK202" s="25"/>
      <c r="FL202" s="25"/>
      <c r="FP202" s="35"/>
      <c r="FY202" s="25"/>
      <c r="FZ202" s="25"/>
      <c r="GD202" s="35"/>
      <c r="GM202" s="25"/>
      <c r="GN202" s="25"/>
      <c r="GR202" s="35"/>
      <c r="HA202" s="25"/>
      <c r="HB202" s="25"/>
      <c r="HF202" s="35"/>
      <c r="HO202" s="25"/>
      <c r="HP202" s="25"/>
      <c r="HT202" s="35"/>
      <c r="IC202" s="25"/>
      <c r="ID202" s="25"/>
      <c r="IH202" s="35"/>
      <c r="IQ202" s="25"/>
      <c r="IR202" s="25"/>
      <c r="IV202" s="35"/>
    </row>
    <row r="203" spans="1:256" ht="15">
      <c r="A203" s="161">
        <v>8</v>
      </c>
      <c r="B203" s="163" t="s">
        <v>941</v>
      </c>
      <c r="C203" s="570"/>
      <c r="D203" s="133">
        <v>5</v>
      </c>
      <c r="E203" s="133">
        <v>5</v>
      </c>
      <c r="F203" s="138">
        <v>5</v>
      </c>
      <c r="G203" s="164">
        <f t="shared" si="12"/>
        <v>100</v>
      </c>
      <c r="H203" s="164">
        <v>2</v>
      </c>
      <c r="I203" s="164">
        <f t="shared" si="13"/>
        <v>40</v>
      </c>
      <c r="J203" s="203" t="s">
        <v>1001</v>
      </c>
      <c r="K203" s="166" t="s">
        <v>943</v>
      </c>
      <c r="L203" s="134"/>
      <c r="M203" s="25"/>
      <c r="N203" s="25"/>
      <c r="O203" s="25"/>
      <c r="P203" s="25"/>
      <c r="Q203" s="25"/>
      <c r="R203" s="36"/>
      <c r="S203" s="25"/>
      <c r="T203" s="25"/>
      <c r="U203" s="25"/>
      <c r="V203" s="25"/>
      <c r="W203" s="25"/>
      <c r="X203" s="25"/>
      <c r="Y203" s="25"/>
      <c r="Z203" s="25"/>
      <c r="AA203" s="25"/>
      <c r="AB203" s="25"/>
      <c r="AC203" s="25"/>
      <c r="AD203" s="25"/>
      <c r="AE203" s="25"/>
      <c r="AF203" s="36"/>
      <c r="AG203" s="25"/>
      <c r="AH203" s="25"/>
      <c r="AI203" s="25"/>
      <c r="AJ203" s="25"/>
      <c r="AK203" s="25"/>
      <c r="AL203" s="25"/>
      <c r="AM203" s="25"/>
      <c r="AN203" s="25"/>
      <c r="AO203" s="25"/>
      <c r="AP203" s="25"/>
      <c r="AQ203" s="25"/>
      <c r="AR203" s="25"/>
      <c r="AS203" s="25"/>
      <c r="AT203" s="36"/>
      <c r="AU203" s="25"/>
      <c r="AV203" s="25"/>
      <c r="AW203" s="25"/>
      <c r="AX203" s="25"/>
      <c r="AY203" s="25"/>
      <c r="AZ203" s="25"/>
      <c r="BA203" s="25"/>
      <c r="BB203" s="25"/>
      <c r="BC203" s="25"/>
      <c r="BD203" s="25"/>
      <c r="BE203" s="25"/>
      <c r="BF203" s="25"/>
      <c r="BG203" s="25"/>
      <c r="BH203" s="36"/>
      <c r="BI203" s="25"/>
      <c r="BJ203" s="25"/>
      <c r="BK203" s="25"/>
      <c r="BL203" s="25"/>
      <c r="BM203" s="25"/>
      <c r="BN203" s="25"/>
      <c r="BO203" s="25"/>
      <c r="BP203" s="25"/>
      <c r="BQ203" s="25"/>
      <c r="BR203" s="25"/>
      <c r="BS203" s="25"/>
      <c r="BT203" s="25"/>
      <c r="BU203" s="25"/>
      <c r="BV203" s="36"/>
      <c r="BW203" s="25"/>
      <c r="BX203" s="25"/>
      <c r="BY203" s="25"/>
      <c r="BZ203" s="25"/>
      <c r="CA203" s="25"/>
      <c r="CB203" s="25"/>
      <c r="CC203" s="25"/>
      <c r="CD203" s="25"/>
      <c r="CE203" s="25"/>
      <c r="CF203" s="25"/>
      <c r="CG203" s="25"/>
      <c r="CH203" s="25"/>
      <c r="CI203" s="25"/>
      <c r="CJ203" s="36"/>
      <c r="CK203" s="25"/>
      <c r="CL203" s="25"/>
      <c r="CM203" s="25"/>
      <c r="CN203" s="25"/>
      <c r="CO203" s="25"/>
      <c r="CP203" s="25"/>
      <c r="CQ203" s="25"/>
      <c r="CR203" s="25"/>
      <c r="CS203" s="25"/>
      <c r="CT203" s="25"/>
      <c r="CX203" s="35"/>
      <c r="DG203" s="25"/>
      <c r="DH203" s="25"/>
      <c r="DL203" s="35"/>
      <c r="DU203" s="25"/>
      <c r="DV203" s="25"/>
      <c r="DZ203" s="35"/>
      <c r="EI203" s="25"/>
      <c r="EJ203" s="25"/>
      <c r="EN203" s="35"/>
      <c r="EW203" s="25"/>
      <c r="EX203" s="25"/>
      <c r="FB203" s="35"/>
      <c r="FK203" s="25"/>
      <c r="FL203" s="25"/>
      <c r="FP203" s="35"/>
      <c r="FY203" s="25"/>
      <c r="FZ203" s="25"/>
      <c r="GD203" s="35"/>
      <c r="GM203" s="25"/>
      <c r="GN203" s="25"/>
      <c r="GR203" s="35"/>
      <c r="HA203" s="25"/>
      <c r="HB203" s="25"/>
      <c r="HF203" s="35"/>
      <c r="HO203" s="25"/>
      <c r="HP203" s="25"/>
      <c r="HT203" s="35"/>
      <c r="IC203" s="25"/>
      <c r="ID203" s="25"/>
      <c r="IH203" s="35"/>
      <c r="IQ203" s="25"/>
      <c r="IR203" s="25"/>
      <c r="IV203" s="35"/>
    </row>
    <row r="204" spans="1:256" ht="15">
      <c r="A204" s="161">
        <v>9</v>
      </c>
      <c r="B204" s="163" t="s">
        <v>944</v>
      </c>
      <c r="C204" s="570"/>
      <c r="D204" s="133">
        <v>8</v>
      </c>
      <c r="E204" s="133">
        <v>7</v>
      </c>
      <c r="F204" s="138">
        <v>6</v>
      </c>
      <c r="G204" s="164">
        <f t="shared" si="12"/>
        <v>85.71428571428571</v>
      </c>
      <c r="H204" s="164">
        <v>3</v>
      </c>
      <c r="I204" s="164">
        <f t="shared" si="13"/>
        <v>42.857142857142854</v>
      </c>
      <c r="J204" s="203" t="s">
        <v>1002</v>
      </c>
      <c r="K204" s="166" t="s">
        <v>946</v>
      </c>
      <c r="L204" s="134"/>
      <c r="M204" s="25"/>
      <c r="N204" s="25"/>
      <c r="O204" s="25"/>
      <c r="P204" s="25"/>
      <c r="Q204" s="25"/>
      <c r="R204" s="36"/>
      <c r="S204" s="25"/>
      <c r="T204" s="25"/>
      <c r="U204" s="25"/>
      <c r="V204" s="25"/>
      <c r="W204" s="25"/>
      <c r="X204" s="25"/>
      <c r="Y204" s="25"/>
      <c r="Z204" s="25"/>
      <c r="AA204" s="25"/>
      <c r="AB204" s="25"/>
      <c r="AC204" s="25"/>
      <c r="AD204" s="25"/>
      <c r="AE204" s="25"/>
      <c r="AF204" s="36"/>
      <c r="AG204" s="25"/>
      <c r="AH204" s="25"/>
      <c r="AI204" s="25"/>
      <c r="AJ204" s="25"/>
      <c r="AK204" s="25"/>
      <c r="AL204" s="25"/>
      <c r="AM204" s="25"/>
      <c r="AN204" s="25"/>
      <c r="AO204" s="25"/>
      <c r="AP204" s="25"/>
      <c r="AQ204" s="25"/>
      <c r="AR204" s="25"/>
      <c r="AS204" s="25"/>
      <c r="AT204" s="36"/>
      <c r="AU204" s="25"/>
      <c r="AV204" s="25"/>
      <c r="AW204" s="25"/>
      <c r="AX204" s="25"/>
      <c r="AY204" s="25"/>
      <c r="AZ204" s="25"/>
      <c r="BA204" s="25"/>
      <c r="BB204" s="25"/>
      <c r="BC204" s="25"/>
      <c r="BD204" s="25"/>
      <c r="BE204" s="25"/>
      <c r="BF204" s="25"/>
      <c r="BG204" s="25"/>
      <c r="BH204" s="36"/>
      <c r="BI204" s="25"/>
      <c r="BJ204" s="25"/>
      <c r="BK204" s="25"/>
      <c r="BL204" s="25"/>
      <c r="BM204" s="25"/>
      <c r="BN204" s="25"/>
      <c r="BO204" s="25"/>
      <c r="BP204" s="25"/>
      <c r="BQ204" s="25"/>
      <c r="BR204" s="25"/>
      <c r="BS204" s="25"/>
      <c r="BT204" s="25"/>
      <c r="BU204" s="25"/>
      <c r="BV204" s="36"/>
      <c r="BW204" s="25"/>
      <c r="BX204" s="25"/>
      <c r="BY204" s="25"/>
      <c r="BZ204" s="25"/>
      <c r="CA204" s="25"/>
      <c r="CB204" s="25"/>
      <c r="CC204" s="25"/>
      <c r="CD204" s="25"/>
      <c r="CE204" s="25"/>
      <c r="CF204" s="25"/>
      <c r="CG204" s="25"/>
      <c r="CH204" s="25"/>
      <c r="CI204" s="25"/>
      <c r="CJ204" s="36"/>
      <c r="CK204" s="25"/>
      <c r="CL204" s="25"/>
      <c r="CM204" s="25"/>
      <c r="CN204" s="25"/>
      <c r="CO204" s="25"/>
      <c r="CP204" s="25"/>
      <c r="CQ204" s="25"/>
      <c r="CR204" s="25"/>
      <c r="CS204" s="25"/>
      <c r="CT204" s="25"/>
      <c r="CX204" s="35"/>
      <c r="DG204" s="25"/>
      <c r="DH204" s="25"/>
      <c r="DL204" s="35"/>
      <c r="DU204" s="25"/>
      <c r="DV204" s="25"/>
      <c r="DZ204" s="35"/>
      <c r="EI204" s="25"/>
      <c r="EJ204" s="25"/>
      <c r="EN204" s="35"/>
      <c r="EW204" s="25"/>
      <c r="EX204" s="25"/>
      <c r="FB204" s="35"/>
      <c r="FK204" s="25"/>
      <c r="FL204" s="25"/>
      <c r="FP204" s="35"/>
      <c r="FY204" s="25"/>
      <c r="FZ204" s="25"/>
      <c r="GD204" s="35"/>
      <c r="GM204" s="25"/>
      <c r="GN204" s="25"/>
      <c r="GR204" s="35"/>
      <c r="HA204" s="25"/>
      <c r="HB204" s="25"/>
      <c r="HF204" s="35"/>
      <c r="HO204" s="25"/>
      <c r="HP204" s="25"/>
      <c r="HT204" s="35"/>
      <c r="IC204" s="25"/>
      <c r="ID204" s="25"/>
      <c r="IH204" s="35"/>
      <c r="IQ204" s="25"/>
      <c r="IR204" s="25"/>
      <c r="IV204" s="35"/>
    </row>
    <row r="205" spans="1:256" ht="15">
      <c r="A205" s="161">
        <v>10</v>
      </c>
      <c r="B205" s="163" t="s">
        <v>948</v>
      </c>
      <c r="C205" s="570"/>
      <c r="D205" s="133">
        <v>5</v>
      </c>
      <c r="E205" s="133">
        <v>4</v>
      </c>
      <c r="F205" s="138">
        <v>4</v>
      </c>
      <c r="G205" s="164">
        <f t="shared" si="12"/>
        <v>100</v>
      </c>
      <c r="H205" s="164">
        <v>1</v>
      </c>
      <c r="I205" s="164">
        <f t="shared" si="13"/>
        <v>25</v>
      </c>
      <c r="J205" s="165" t="s">
        <v>1023</v>
      </c>
      <c r="K205" s="166" t="s">
        <v>950</v>
      </c>
      <c r="L205" s="134"/>
      <c r="M205" s="25"/>
      <c r="N205" s="25"/>
      <c r="O205" s="25"/>
      <c r="P205" s="25"/>
      <c r="Q205" s="25"/>
      <c r="R205" s="36"/>
      <c r="S205" s="25"/>
      <c r="T205" s="25"/>
      <c r="U205" s="25"/>
      <c r="V205" s="25"/>
      <c r="W205" s="25"/>
      <c r="X205" s="25"/>
      <c r="Y205" s="25"/>
      <c r="Z205" s="25"/>
      <c r="AA205" s="25"/>
      <c r="AB205" s="25"/>
      <c r="AC205" s="25"/>
      <c r="AD205" s="25"/>
      <c r="AE205" s="25"/>
      <c r="AF205" s="36"/>
      <c r="AG205" s="25"/>
      <c r="AH205" s="25"/>
      <c r="AI205" s="25"/>
      <c r="AJ205" s="25"/>
      <c r="AK205" s="25"/>
      <c r="AL205" s="25"/>
      <c r="AM205" s="25"/>
      <c r="AN205" s="25"/>
      <c r="AO205" s="25"/>
      <c r="AP205" s="25"/>
      <c r="AQ205" s="25"/>
      <c r="AR205" s="25"/>
      <c r="AS205" s="25"/>
      <c r="AT205" s="36"/>
      <c r="AU205" s="25"/>
      <c r="AV205" s="25"/>
      <c r="AW205" s="25"/>
      <c r="AX205" s="25"/>
      <c r="AY205" s="25"/>
      <c r="AZ205" s="25"/>
      <c r="BA205" s="25"/>
      <c r="BB205" s="25"/>
      <c r="BC205" s="25"/>
      <c r="BD205" s="25"/>
      <c r="BE205" s="25"/>
      <c r="BF205" s="25"/>
      <c r="BG205" s="25"/>
      <c r="BH205" s="36"/>
      <c r="BI205" s="25"/>
      <c r="BJ205" s="25"/>
      <c r="BK205" s="25"/>
      <c r="BL205" s="25"/>
      <c r="BM205" s="25"/>
      <c r="BN205" s="25"/>
      <c r="BO205" s="25"/>
      <c r="BP205" s="25"/>
      <c r="BQ205" s="25"/>
      <c r="BR205" s="25"/>
      <c r="BS205" s="25"/>
      <c r="BT205" s="25"/>
      <c r="BU205" s="25"/>
      <c r="BV205" s="36"/>
      <c r="BW205" s="25"/>
      <c r="BX205" s="25"/>
      <c r="BY205" s="25"/>
      <c r="BZ205" s="25"/>
      <c r="CA205" s="25"/>
      <c r="CB205" s="25"/>
      <c r="CC205" s="25"/>
      <c r="CD205" s="25"/>
      <c r="CE205" s="25"/>
      <c r="CF205" s="25"/>
      <c r="CG205" s="25"/>
      <c r="CH205" s="25"/>
      <c r="CI205" s="25"/>
      <c r="CJ205" s="36"/>
      <c r="CK205" s="25"/>
      <c r="CL205" s="25"/>
      <c r="CM205" s="25"/>
      <c r="CN205" s="25"/>
      <c r="CO205" s="25"/>
      <c r="CP205" s="25"/>
      <c r="CQ205" s="25"/>
      <c r="CR205" s="25"/>
      <c r="CS205" s="25"/>
      <c r="CT205" s="25"/>
      <c r="CX205" s="35"/>
      <c r="DG205" s="25"/>
      <c r="DH205" s="25"/>
      <c r="DL205" s="35"/>
      <c r="DU205" s="25"/>
      <c r="DV205" s="25"/>
      <c r="DZ205" s="35"/>
      <c r="EI205" s="25"/>
      <c r="EJ205" s="25"/>
      <c r="EN205" s="35"/>
      <c r="EW205" s="25"/>
      <c r="EX205" s="25"/>
      <c r="FB205" s="35"/>
      <c r="FK205" s="25"/>
      <c r="FL205" s="25"/>
      <c r="FP205" s="35"/>
      <c r="FY205" s="25"/>
      <c r="FZ205" s="25"/>
      <c r="GD205" s="35"/>
      <c r="GM205" s="25"/>
      <c r="GN205" s="25"/>
      <c r="GR205" s="35"/>
      <c r="HA205" s="25"/>
      <c r="HB205" s="25"/>
      <c r="HF205" s="35"/>
      <c r="HO205" s="25"/>
      <c r="HP205" s="25"/>
      <c r="HT205" s="35"/>
      <c r="IC205" s="25"/>
      <c r="ID205" s="25"/>
      <c r="IH205" s="35"/>
      <c r="IQ205" s="25"/>
      <c r="IR205" s="25"/>
      <c r="IV205" s="35"/>
    </row>
    <row r="206" spans="1:256" ht="15">
      <c r="A206" s="161">
        <v>11</v>
      </c>
      <c r="B206" s="163" t="s">
        <v>952</v>
      </c>
      <c r="C206" s="570"/>
      <c r="D206" s="133">
        <v>4</v>
      </c>
      <c r="E206" s="133">
        <v>4</v>
      </c>
      <c r="F206" s="138">
        <v>4</v>
      </c>
      <c r="G206" s="164">
        <f t="shared" si="12"/>
        <v>100</v>
      </c>
      <c r="H206" s="164">
        <v>2</v>
      </c>
      <c r="I206" s="164">
        <f t="shared" si="13"/>
        <v>50</v>
      </c>
      <c r="J206" s="203" t="s">
        <v>1004</v>
      </c>
      <c r="K206" s="166" t="s">
        <v>954</v>
      </c>
      <c r="L206" s="134"/>
      <c r="M206" s="25"/>
      <c r="N206" s="25"/>
      <c r="O206" s="25"/>
      <c r="P206" s="25"/>
      <c r="Q206" s="25"/>
      <c r="R206" s="36"/>
      <c r="S206" s="25"/>
      <c r="T206" s="25"/>
      <c r="U206" s="25"/>
      <c r="V206" s="25"/>
      <c r="W206" s="25"/>
      <c r="X206" s="25"/>
      <c r="Y206" s="25"/>
      <c r="Z206" s="25"/>
      <c r="AA206" s="25"/>
      <c r="AB206" s="25"/>
      <c r="AC206" s="25"/>
      <c r="AD206" s="25"/>
      <c r="AE206" s="25"/>
      <c r="AF206" s="36"/>
      <c r="AG206" s="25"/>
      <c r="AH206" s="25"/>
      <c r="AI206" s="25"/>
      <c r="AJ206" s="25"/>
      <c r="AK206" s="25"/>
      <c r="AL206" s="25"/>
      <c r="AM206" s="25"/>
      <c r="AN206" s="25"/>
      <c r="AO206" s="25"/>
      <c r="AP206" s="25"/>
      <c r="AQ206" s="25"/>
      <c r="AR206" s="25"/>
      <c r="AS206" s="25"/>
      <c r="AT206" s="36"/>
      <c r="AU206" s="25"/>
      <c r="AV206" s="25"/>
      <c r="AW206" s="25"/>
      <c r="AX206" s="25"/>
      <c r="AY206" s="25"/>
      <c r="AZ206" s="25"/>
      <c r="BA206" s="25"/>
      <c r="BB206" s="25"/>
      <c r="BC206" s="25"/>
      <c r="BD206" s="25"/>
      <c r="BE206" s="25"/>
      <c r="BF206" s="25"/>
      <c r="BG206" s="25"/>
      <c r="BH206" s="36"/>
      <c r="BI206" s="25"/>
      <c r="BJ206" s="25"/>
      <c r="BK206" s="25"/>
      <c r="BL206" s="25"/>
      <c r="BM206" s="25"/>
      <c r="BN206" s="25"/>
      <c r="BO206" s="25"/>
      <c r="BP206" s="25"/>
      <c r="BQ206" s="25"/>
      <c r="BR206" s="25"/>
      <c r="BS206" s="25"/>
      <c r="BT206" s="25"/>
      <c r="BU206" s="25"/>
      <c r="BV206" s="36"/>
      <c r="BW206" s="25"/>
      <c r="BX206" s="25"/>
      <c r="BY206" s="25"/>
      <c r="BZ206" s="25"/>
      <c r="CA206" s="25"/>
      <c r="CB206" s="25"/>
      <c r="CC206" s="25"/>
      <c r="CD206" s="25"/>
      <c r="CE206" s="25"/>
      <c r="CF206" s="25"/>
      <c r="CG206" s="25"/>
      <c r="CH206" s="25"/>
      <c r="CI206" s="25"/>
      <c r="CJ206" s="36"/>
      <c r="CK206" s="25"/>
      <c r="CL206" s="25"/>
      <c r="CM206" s="25"/>
      <c r="CN206" s="25"/>
      <c r="CO206" s="25"/>
      <c r="CP206" s="25"/>
      <c r="CQ206" s="25"/>
      <c r="CR206" s="25"/>
      <c r="CS206" s="25"/>
      <c r="CT206" s="25"/>
      <c r="CX206" s="35"/>
      <c r="DG206" s="25"/>
      <c r="DH206" s="25"/>
      <c r="DL206" s="35"/>
      <c r="DU206" s="25"/>
      <c r="DV206" s="25"/>
      <c r="DZ206" s="35"/>
      <c r="EI206" s="25"/>
      <c r="EJ206" s="25"/>
      <c r="EN206" s="35"/>
      <c r="EW206" s="25"/>
      <c r="EX206" s="25"/>
      <c r="FB206" s="35"/>
      <c r="FK206" s="25"/>
      <c r="FL206" s="25"/>
      <c r="FP206" s="35"/>
      <c r="FY206" s="25"/>
      <c r="FZ206" s="25"/>
      <c r="GD206" s="35"/>
      <c r="GM206" s="25"/>
      <c r="GN206" s="25"/>
      <c r="GR206" s="35"/>
      <c r="HA206" s="25"/>
      <c r="HB206" s="25"/>
      <c r="HF206" s="35"/>
      <c r="HO206" s="25"/>
      <c r="HP206" s="25"/>
      <c r="HT206" s="35"/>
      <c r="IC206" s="25"/>
      <c r="ID206" s="25"/>
      <c r="IH206" s="35"/>
      <c r="IQ206" s="25"/>
      <c r="IR206" s="25"/>
      <c r="IV206" s="35"/>
    </row>
    <row r="207" spans="1:256" ht="15">
      <c r="A207" s="161">
        <v>12</v>
      </c>
      <c r="B207" s="163" t="s">
        <v>955</v>
      </c>
      <c r="C207" s="570"/>
      <c r="D207" s="133">
        <v>10</v>
      </c>
      <c r="E207" s="133">
        <v>8</v>
      </c>
      <c r="F207" s="138">
        <v>7</v>
      </c>
      <c r="G207" s="164">
        <f t="shared" si="12"/>
        <v>87.5</v>
      </c>
      <c r="H207" s="164">
        <v>2</v>
      </c>
      <c r="I207" s="164">
        <f t="shared" si="13"/>
        <v>25</v>
      </c>
      <c r="J207" s="165" t="s">
        <v>630</v>
      </c>
      <c r="K207" s="166" t="s">
        <v>957</v>
      </c>
      <c r="L207" s="134"/>
      <c r="M207" s="25"/>
      <c r="N207" s="25"/>
      <c r="O207" s="25"/>
      <c r="P207" s="25"/>
      <c r="Q207" s="25"/>
      <c r="R207" s="36"/>
      <c r="S207" s="25"/>
      <c r="T207" s="25"/>
      <c r="U207" s="25"/>
      <c r="V207" s="25"/>
      <c r="W207" s="25"/>
      <c r="X207" s="25"/>
      <c r="Y207" s="25"/>
      <c r="Z207" s="25"/>
      <c r="AA207" s="25"/>
      <c r="AB207" s="25"/>
      <c r="AC207" s="25"/>
      <c r="AD207" s="25"/>
      <c r="AE207" s="25"/>
      <c r="AF207" s="36"/>
      <c r="AG207" s="25"/>
      <c r="AH207" s="25"/>
      <c r="AI207" s="25"/>
      <c r="AJ207" s="25"/>
      <c r="AK207" s="25"/>
      <c r="AL207" s="25"/>
      <c r="AM207" s="25"/>
      <c r="AN207" s="25"/>
      <c r="AO207" s="25"/>
      <c r="AP207" s="25"/>
      <c r="AQ207" s="25"/>
      <c r="AR207" s="25"/>
      <c r="AS207" s="25"/>
      <c r="AT207" s="36"/>
      <c r="AU207" s="25"/>
      <c r="AV207" s="25"/>
      <c r="AW207" s="25"/>
      <c r="AX207" s="25"/>
      <c r="AY207" s="25"/>
      <c r="AZ207" s="25"/>
      <c r="BA207" s="25"/>
      <c r="BB207" s="25"/>
      <c r="BC207" s="25"/>
      <c r="BD207" s="25"/>
      <c r="BE207" s="25"/>
      <c r="BF207" s="25"/>
      <c r="BG207" s="25"/>
      <c r="BH207" s="36"/>
      <c r="BI207" s="25"/>
      <c r="BJ207" s="25"/>
      <c r="BK207" s="25"/>
      <c r="BL207" s="25"/>
      <c r="BM207" s="25"/>
      <c r="BN207" s="25"/>
      <c r="BO207" s="25"/>
      <c r="BP207" s="25"/>
      <c r="BQ207" s="25"/>
      <c r="BR207" s="25"/>
      <c r="BS207" s="25"/>
      <c r="BT207" s="25"/>
      <c r="BU207" s="25"/>
      <c r="BV207" s="36"/>
      <c r="BW207" s="25"/>
      <c r="BX207" s="25"/>
      <c r="BY207" s="25"/>
      <c r="BZ207" s="25"/>
      <c r="CA207" s="25"/>
      <c r="CB207" s="25"/>
      <c r="CC207" s="25"/>
      <c r="CD207" s="25"/>
      <c r="CE207" s="25"/>
      <c r="CF207" s="25"/>
      <c r="CG207" s="25"/>
      <c r="CH207" s="25"/>
      <c r="CI207" s="25"/>
      <c r="CJ207" s="36"/>
      <c r="CK207" s="25"/>
      <c r="CL207" s="25"/>
      <c r="CM207" s="25"/>
      <c r="CN207" s="25"/>
      <c r="CO207" s="25"/>
      <c r="CP207" s="25"/>
      <c r="CQ207" s="25"/>
      <c r="CR207" s="25"/>
      <c r="CS207" s="25"/>
      <c r="CT207" s="25"/>
      <c r="CX207" s="35"/>
      <c r="DG207" s="25"/>
      <c r="DH207" s="25"/>
      <c r="DL207" s="35"/>
      <c r="DU207" s="25"/>
      <c r="DV207" s="25"/>
      <c r="DZ207" s="35"/>
      <c r="EI207" s="25"/>
      <c r="EJ207" s="25"/>
      <c r="EN207" s="35"/>
      <c r="EW207" s="25"/>
      <c r="EX207" s="25"/>
      <c r="FB207" s="35"/>
      <c r="FK207" s="25"/>
      <c r="FL207" s="25"/>
      <c r="FP207" s="35"/>
      <c r="FY207" s="25"/>
      <c r="FZ207" s="25"/>
      <c r="GD207" s="35"/>
      <c r="GM207" s="25"/>
      <c r="GN207" s="25"/>
      <c r="GR207" s="35"/>
      <c r="HA207" s="25"/>
      <c r="HB207" s="25"/>
      <c r="HF207" s="35"/>
      <c r="HO207" s="25"/>
      <c r="HP207" s="25"/>
      <c r="HT207" s="35"/>
      <c r="IC207" s="25"/>
      <c r="ID207" s="25"/>
      <c r="IH207" s="35"/>
      <c r="IQ207" s="25"/>
      <c r="IR207" s="25"/>
      <c r="IV207" s="35"/>
    </row>
    <row r="208" spans="1:256" ht="15">
      <c r="A208" s="161">
        <v>13</v>
      </c>
      <c r="B208" s="163" t="s">
        <v>958</v>
      </c>
      <c r="C208" s="570"/>
      <c r="D208" s="133">
        <v>4</v>
      </c>
      <c r="E208" s="133">
        <v>4</v>
      </c>
      <c r="F208" s="138">
        <v>4</v>
      </c>
      <c r="G208" s="164">
        <f t="shared" si="12"/>
        <v>100</v>
      </c>
      <c r="H208" s="164">
        <v>2</v>
      </c>
      <c r="I208" s="164">
        <f t="shared" si="13"/>
        <v>50</v>
      </c>
      <c r="J208" s="203" t="s">
        <v>1006</v>
      </c>
      <c r="K208" s="166" t="s">
        <v>960</v>
      </c>
      <c r="L208" s="134"/>
      <c r="M208" s="25"/>
      <c r="N208" s="25"/>
      <c r="O208" s="25"/>
      <c r="P208" s="25"/>
      <c r="Q208" s="25"/>
      <c r="R208" s="36"/>
      <c r="S208" s="25"/>
      <c r="T208" s="25"/>
      <c r="U208" s="25"/>
      <c r="V208" s="25"/>
      <c r="W208" s="25"/>
      <c r="X208" s="25"/>
      <c r="Y208" s="25"/>
      <c r="Z208" s="25"/>
      <c r="AA208" s="25"/>
      <c r="AB208" s="25"/>
      <c r="AC208" s="25"/>
      <c r="AD208" s="25"/>
      <c r="AE208" s="25"/>
      <c r="AF208" s="36"/>
      <c r="AG208" s="25"/>
      <c r="AH208" s="25"/>
      <c r="AI208" s="25"/>
      <c r="AJ208" s="25"/>
      <c r="AK208" s="25"/>
      <c r="AL208" s="25"/>
      <c r="AM208" s="25"/>
      <c r="AN208" s="25"/>
      <c r="AO208" s="25"/>
      <c r="AP208" s="25"/>
      <c r="AQ208" s="25"/>
      <c r="AR208" s="25"/>
      <c r="AS208" s="25"/>
      <c r="AT208" s="36"/>
      <c r="AU208" s="25"/>
      <c r="AV208" s="25"/>
      <c r="AW208" s="25"/>
      <c r="AX208" s="25"/>
      <c r="AY208" s="25"/>
      <c r="AZ208" s="25"/>
      <c r="BA208" s="25"/>
      <c r="BB208" s="25"/>
      <c r="BC208" s="25"/>
      <c r="BD208" s="25"/>
      <c r="BE208" s="25"/>
      <c r="BF208" s="25"/>
      <c r="BG208" s="25"/>
      <c r="BH208" s="36"/>
      <c r="BI208" s="25"/>
      <c r="BJ208" s="25"/>
      <c r="BK208" s="25"/>
      <c r="BL208" s="25"/>
      <c r="BM208" s="25"/>
      <c r="BN208" s="25"/>
      <c r="BO208" s="25"/>
      <c r="BP208" s="25"/>
      <c r="BQ208" s="25"/>
      <c r="BR208" s="25"/>
      <c r="BS208" s="25"/>
      <c r="BT208" s="25"/>
      <c r="BU208" s="25"/>
      <c r="BV208" s="36"/>
      <c r="BW208" s="25"/>
      <c r="BX208" s="25"/>
      <c r="BY208" s="25"/>
      <c r="BZ208" s="25"/>
      <c r="CA208" s="25"/>
      <c r="CB208" s="25"/>
      <c r="CC208" s="25"/>
      <c r="CD208" s="25"/>
      <c r="CE208" s="25"/>
      <c r="CF208" s="25"/>
      <c r="CG208" s="25"/>
      <c r="CH208" s="25"/>
      <c r="CI208" s="25"/>
      <c r="CJ208" s="36"/>
      <c r="CK208" s="25"/>
      <c r="CL208" s="25"/>
      <c r="CM208" s="25"/>
      <c r="CN208" s="25"/>
      <c r="CO208" s="25"/>
      <c r="CP208" s="25"/>
      <c r="CQ208" s="25"/>
      <c r="CR208" s="25"/>
      <c r="CS208" s="25"/>
      <c r="CT208" s="25"/>
      <c r="CX208" s="35"/>
      <c r="DG208" s="25"/>
      <c r="DH208" s="25"/>
      <c r="DL208" s="35"/>
      <c r="DU208" s="25"/>
      <c r="DV208" s="25"/>
      <c r="DZ208" s="35"/>
      <c r="EI208" s="25"/>
      <c r="EJ208" s="25"/>
      <c r="EN208" s="35"/>
      <c r="EW208" s="25"/>
      <c r="EX208" s="25"/>
      <c r="FB208" s="35"/>
      <c r="FK208" s="25"/>
      <c r="FL208" s="25"/>
      <c r="FP208" s="35"/>
      <c r="FY208" s="25"/>
      <c r="FZ208" s="25"/>
      <c r="GD208" s="35"/>
      <c r="GM208" s="25"/>
      <c r="GN208" s="25"/>
      <c r="GR208" s="35"/>
      <c r="HA208" s="25"/>
      <c r="HB208" s="25"/>
      <c r="HF208" s="35"/>
      <c r="HO208" s="25"/>
      <c r="HP208" s="25"/>
      <c r="HT208" s="35"/>
      <c r="IC208" s="25"/>
      <c r="ID208" s="25"/>
      <c r="IH208" s="35"/>
      <c r="IQ208" s="25"/>
      <c r="IR208" s="25"/>
      <c r="IV208" s="35"/>
    </row>
    <row r="209" spans="1:256" ht="15">
      <c r="A209" s="137">
        <v>14</v>
      </c>
      <c r="B209" s="186" t="s">
        <v>824</v>
      </c>
      <c r="C209" s="570"/>
      <c r="D209" s="135">
        <v>5</v>
      </c>
      <c r="E209" s="135">
        <v>5</v>
      </c>
      <c r="F209" s="141">
        <v>4</v>
      </c>
      <c r="G209" s="164">
        <f t="shared" si="12"/>
        <v>80</v>
      </c>
      <c r="H209" s="187">
        <v>2</v>
      </c>
      <c r="I209" s="164">
        <f t="shared" si="13"/>
        <v>40</v>
      </c>
      <c r="J209" s="165" t="s">
        <v>632</v>
      </c>
      <c r="K209" s="166" t="s">
        <v>962</v>
      </c>
      <c r="L209" s="134"/>
      <c r="M209" s="25"/>
      <c r="N209" s="25"/>
      <c r="O209" s="25"/>
      <c r="P209" s="25"/>
      <c r="Q209" s="37"/>
      <c r="R209" s="36"/>
      <c r="S209" s="25"/>
      <c r="T209" s="25"/>
      <c r="U209" s="25"/>
      <c r="V209" s="25"/>
      <c r="W209" s="25"/>
      <c r="X209" s="25"/>
      <c r="Y209" s="25"/>
      <c r="Z209" s="25"/>
      <c r="AA209" s="25"/>
      <c r="AB209" s="25"/>
      <c r="AC209" s="25"/>
      <c r="AD209" s="25"/>
      <c r="AE209" s="37"/>
      <c r="AF209" s="36"/>
      <c r="AG209" s="25"/>
      <c r="AH209" s="25"/>
      <c r="AI209" s="25"/>
      <c r="AJ209" s="25"/>
      <c r="AK209" s="25"/>
      <c r="AL209" s="25"/>
      <c r="AM209" s="25"/>
      <c r="AN209" s="25"/>
      <c r="AO209" s="25"/>
      <c r="AP209" s="25"/>
      <c r="AQ209" s="25"/>
      <c r="AR209" s="25"/>
      <c r="AS209" s="37"/>
      <c r="AT209" s="36"/>
      <c r="AU209" s="25"/>
      <c r="AV209" s="25"/>
      <c r="AW209" s="25"/>
      <c r="AX209" s="25"/>
      <c r="AY209" s="25"/>
      <c r="AZ209" s="25"/>
      <c r="BA209" s="25"/>
      <c r="BB209" s="25"/>
      <c r="BC209" s="25"/>
      <c r="BD209" s="25"/>
      <c r="BE209" s="25"/>
      <c r="BF209" s="25"/>
      <c r="BG209" s="37"/>
      <c r="BH209" s="36"/>
      <c r="BI209" s="25"/>
      <c r="BJ209" s="25"/>
      <c r="BK209" s="25"/>
      <c r="BL209" s="25"/>
      <c r="BM209" s="25"/>
      <c r="BN209" s="25"/>
      <c r="BO209" s="25"/>
      <c r="BP209" s="25"/>
      <c r="BQ209" s="25"/>
      <c r="BR209" s="25"/>
      <c r="BS209" s="25"/>
      <c r="BT209" s="25"/>
      <c r="BU209" s="37"/>
      <c r="BV209" s="36"/>
      <c r="BW209" s="25"/>
      <c r="BX209" s="25"/>
      <c r="BY209" s="25"/>
      <c r="BZ209" s="25"/>
      <c r="CA209" s="25"/>
      <c r="CB209" s="25"/>
      <c r="CC209" s="25"/>
      <c r="CD209" s="25"/>
      <c r="CE209" s="25"/>
      <c r="CF209" s="25"/>
      <c r="CG209" s="25"/>
      <c r="CH209" s="25"/>
      <c r="CI209" s="37"/>
      <c r="CJ209" s="36"/>
      <c r="CK209" s="25"/>
      <c r="CL209" s="25"/>
      <c r="CM209" s="25"/>
      <c r="CN209" s="25"/>
      <c r="CO209" s="25"/>
      <c r="CP209" s="25"/>
      <c r="CQ209" s="25"/>
      <c r="CR209" s="25"/>
      <c r="CS209" s="25"/>
      <c r="CT209" s="25"/>
      <c r="CW209" s="20"/>
      <c r="CX209" s="35"/>
      <c r="DG209" s="25"/>
      <c r="DH209" s="25"/>
      <c r="DK209" s="20"/>
      <c r="DL209" s="35"/>
      <c r="DU209" s="25"/>
      <c r="DV209" s="25"/>
      <c r="DY209" s="20"/>
      <c r="DZ209" s="35"/>
      <c r="EI209" s="25"/>
      <c r="EJ209" s="25"/>
      <c r="EM209" s="20"/>
      <c r="EN209" s="35"/>
      <c r="EW209" s="25"/>
      <c r="EX209" s="25"/>
      <c r="FA209" s="20"/>
      <c r="FB209" s="35"/>
      <c r="FK209" s="25"/>
      <c r="FL209" s="25"/>
      <c r="FO209" s="20"/>
      <c r="FP209" s="35"/>
      <c r="FY209" s="25"/>
      <c r="FZ209" s="25"/>
      <c r="GC209" s="20"/>
      <c r="GD209" s="35"/>
      <c r="GM209" s="25"/>
      <c r="GN209" s="25"/>
      <c r="GQ209" s="20"/>
      <c r="GR209" s="35"/>
      <c r="HA209" s="25"/>
      <c r="HB209" s="25"/>
      <c r="HE209" s="20"/>
      <c r="HF209" s="35"/>
      <c r="HO209" s="25"/>
      <c r="HP209" s="25"/>
      <c r="HS209" s="20"/>
      <c r="HT209" s="35"/>
      <c r="IC209" s="25"/>
      <c r="ID209" s="25"/>
      <c r="IG209" s="20"/>
      <c r="IH209" s="35"/>
      <c r="IQ209" s="25"/>
      <c r="IR209" s="25"/>
      <c r="IU209" s="20"/>
      <c r="IV209" s="35"/>
    </row>
    <row r="210" spans="1:256" ht="15">
      <c r="A210" s="137">
        <v>15</v>
      </c>
      <c r="B210" s="186" t="s">
        <v>963</v>
      </c>
      <c r="C210" s="570"/>
      <c r="D210" s="135">
        <v>12</v>
      </c>
      <c r="E210" s="135">
        <v>10</v>
      </c>
      <c r="F210" s="141">
        <v>9</v>
      </c>
      <c r="G210" s="164">
        <f t="shared" si="12"/>
        <v>90</v>
      </c>
      <c r="H210" s="187">
        <v>5</v>
      </c>
      <c r="I210" s="164">
        <f t="shared" si="13"/>
        <v>50</v>
      </c>
      <c r="J210" s="204" t="s">
        <v>633</v>
      </c>
      <c r="K210" s="166" t="s">
        <v>965</v>
      </c>
      <c r="L210" s="134"/>
      <c r="M210" s="25"/>
      <c r="N210" s="25"/>
      <c r="O210" s="25"/>
      <c r="P210" s="25"/>
      <c r="Q210" s="37"/>
      <c r="R210" s="36"/>
      <c r="S210" s="25"/>
      <c r="T210" s="25"/>
      <c r="U210" s="25"/>
      <c r="V210" s="25"/>
      <c r="W210" s="25"/>
      <c r="X210" s="25"/>
      <c r="Y210" s="25"/>
      <c r="Z210" s="25"/>
      <c r="AA210" s="25"/>
      <c r="AB210" s="25"/>
      <c r="AC210" s="25"/>
      <c r="AD210" s="25"/>
      <c r="AE210" s="37"/>
      <c r="AF210" s="36"/>
      <c r="AG210" s="25"/>
      <c r="AH210" s="25"/>
      <c r="AI210" s="25"/>
      <c r="AJ210" s="25"/>
      <c r="AK210" s="25"/>
      <c r="AL210" s="25"/>
      <c r="AM210" s="25"/>
      <c r="AN210" s="25"/>
      <c r="AO210" s="25"/>
      <c r="AP210" s="25"/>
      <c r="AQ210" s="25"/>
      <c r="AR210" s="25"/>
      <c r="AS210" s="37"/>
      <c r="AT210" s="36"/>
      <c r="AU210" s="25"/>
      <c r="AV210" s="25"/>
      <c r="AW210" s="25"/>
      <c r="AX210" s="25"/>
      <c r="AY210" s="25"/>
      <c r="AZ210" s="25"/>
      <c r="BA210" s="25"/>
      <c r="BB210" s="25"/>
      <c r="BC210" s="25"/>
      <c r="BD210" s="25"/>
      <c r="BE210" s="25"/>
      <c r="BF210" s="25"/>
      <c r="BG210" s="37"/>
      <c r="BH210" s="36"/>
      <c r="BI210" s="25"/>
      <c r="BJ210" s="25"/>
      <c r="BK210" s="25"/>
      <c r="BL210" s="25"/>
      <c r="BM210" s="25"/>
      <c r="BN210" s="25"/>
      <c r="BO210" s="25"/>
      <c r="BP210" s="25"/>
      <c r="BQ210" s="25"/>
      <c r="BR210" s="25"/>
      <c r="BS210" s="25"/>
      <c r="BT210" s="25"/>
      <c r="BU210" s="37"/>
      <c r="BV210" s="36"/>
      <c r="BW210" s="25"/>
      <c r="BX210" s="25"/>
      <c r="BY210" s="25"/>
      <c r="BZ210" s="25"/>
      <c r="CA210" s="25"/>
      <c r="CB210" s="25"/>
      <c r="CC210" s="25"/>
      <c r="CD210" s="25"/>
      <c r="CE210" s="25"/>
      <c r="CF210" s="25"/>
      <c r="CG210" s="25"/>
      <c r="CH210" s="25"/>
      <c r="CI210" s="37"/>
      <c r="CJ210" s="36"/>
      <c r="CK210" s="25"/>
      <c r="CL210" s="25"/>
      <c r="CM210" s="25"/>
      <c r="CN210" s="25"/>
      <c r="CO210" s="25"/>
      <c r="CP210" s="25"/>
      <c r="CQ210" s="25"/>
      <c r="CR210" s="25"/>
      <c r="CS210" s="25"/>
      <c r="CT210" s="25"/>
      <c r="CW210" s="20"/>
      <c r="CX210" s="35"/>
      <c r="DG210" s="25"/>
      <c r="DH210" s="25"/>
      <c r="DK210" s="20"/>
      <c r="DL210" s="35"/>
      <c r="DU210" s="25"/>
      <c r="DV210" s="25"/>
      <c r="DY210" s="20"/>
      <c r="DZ210" s="35"/>
      <c r="EI210" s="25"/>
      <c r="EJ210" s="25"/>
      <c r="EM210" s="20"/>
      <c r="EN210" s="35"/>
      <c r="EW210" s="25"/>
      <c r="EX210" s="25"/>
      <c r="FA210" s="20"/>
      <c r="FB210" s="35"/>
      <c r="FK210" s="25"/>
      <c r="FL210" s="25"/>
      <c r="FO210" s="20"/>
      <c r="FP210" s="35"/>
      <c r="FY210" s="25"/>
      <c r="FZ210" s="25"/>
      <c r="GC210" s="20"/>
      <c r="GD210" s="35"/>
      <c r="GM210" s="25"/>
      <c r="GN210" s="25"/>
      <c r="GQ210" s="20"/>
      <c r="GR210" s="35"/>
      <c r="HA210" s="25"/>
      <c r="HB210" s="25"/>
      <c r="HE210" s="20"/>
      <c r="HF210" s="35"/>
      <c r="HO210" s="25"/>
      <c r="HP210" s="25"/>
      <c r="HS210" s="20"/>
      <c r="HT210" s="35"/>
      <c r="IC210" s="25"/>
      <c r="ID210" s="25"/>
      <c r="IG210" s="20"/>
      <c r="IH210" s="35"/>
      <c r="IQ210" s="25"/>
      <c r="IR210" s="25"/>
      <c r="IU210" s="20"/>
      <c r="IV210" s="35"/>
    </row>
    <row r="211" spans="1:256" ht="15">
      <c r="A211" s="137">
        <v>16</v>
      </c>
      <c r="B211" s="186" t="s">
        <v>966</v>
      </c>
      <c r="C211" s="570"/>
      <c r="D211" s="135">
        <v>22</v>
      </c>
      <c r="E211" s="135">
        <v>21</v>
      </c>
      <c r="F211" s="141">
        <v>19</v>
      </c>
      <c r="G211" s="164">
        <f t="shared" si="12"/>
        <v>90.47619047619048</v>
      </c>
      <c r="H211" s="187">
        <v>5</v>
      </c>
      <c r="I211" s="164">
        <f t="shared" si="13"/>
        <v>23.809523809523807</v>
      </c>
      <c r="J211" s="205" t="s">
        <v>1024</v>
      </c>
      <c r="K211" s="166" t="s">
        <v>954</v>
      </c>
      <c r="L211" s="134"/>
      <c r="M211" s="25"/>
      <c r="N211" s="25"/>
      <c r="O211" s="25"/>
      <c r="P211" s="25"/>
      <c r="Q211" s="25"/>
      <c r="R211" s="36"/>
      <c r="S211" s="25"/>
      <c r="T211" s="25"/>
      <c r="U211" s="25"/>
      <c r="V211" s="25"/>
      <c r="W211" s="25"/>
      <c r="X211" s="25"/>
      <c r="Y211" s="25"/>
      <c r="Z211" s="25"/>
      <c r="AA211" s="25"/>
      <c r="AB211" s="25"/>
      <c r="AC211" s="25"/>
      <c r="AD211" s="25"/>
      <c r="AE211" s="25"/>
      <c r="AF211" s="36"/>
      <c r="AG211" s="25"/>
      <c r="AH211" s="25"/>
      <c r="AI211" s="25"/>
      <c r="AJ211" s="25"/>
      <c r="AK211" s="25"/>
      <c r="AL211" s="25"/>
      <c r="AM211" s="25"/>
      <c r="AN211" s="25"/>
      <c r="AO211" s="25"/>
      <c r="AP211" s="25"/>
      <c r="AQ211" s="25"/>
      <c r="AR211" s="25"/>
      <c r="AS211" s="25"/>
      <c r="AT211" s="36"/>
      <c r="AU211" s="25"/>
      <c r="AV211" s="25"/>
      <c r="AW211" s="25"/>
      <c r="AX211" s="25"/>
      <c r="AY211" s="25"/>
      <c r="AZ211" s="25"/>
      <c r="BA211" s="25"/>
      <c r="BB211" s="25"/>
      <c r="BC211" s="25"/>
      <c r="BD211" s="25"/>
      <c r="BE211" s="25"/>
      <c r="BF211" s="25"/>
      <c r="BG211" s="25"/>
      <c r="BH211" s="36"/>
      <c r="BI211" s="25"/>
      <c r="BJ211" s="25"/>
      <c r="BK211" s="25"/>
      <c r="BL211" s="25"/>
      <c r="BM211" s="25"/>
      <c r="BN211" s="25"/>
      <c r="BO211" s="25"/>
      <c r="BP211" s="25"/>
      <c r="BQ211" s="25"/>
      <c r="BR211" s="25"/>
      <c r="BS211" s="25"/>
      <c r="BT211" s="25"/>
      <c r="BU211" s="25"/>
      <c r="BV211" s="36"/>
      <c r="BW211" s="25"/>
      <c r="BX211" s="25"/>
      <c r="BY211" s="25"/>
      <c r="BZ211" s="25"/>
      <c r="CA211" s="25"/>
      <c r="CB211" s="25"/>
      <c r="CC211" s="25"/>
      <c r="CD211" s="25"/>
      <c r="CE211" s="25"/>
      <c r="CF211" s="25"/>
      <c r="CG211" s="25"/>
      <c r="CH211" s="25"/>
      <c r="CI211" s="25"/>
      <c r="CJ211" s="36"/>
      <c r="CK211" s="25"/>
      <c r="CL211" s="25"/>
      <c r="CM211" s="25"/>
      <c r="CN211" s="25"/>
      <c r="CO211" s="25"/>
      <c r="CP211" s="25"/>
      <c r="CQ211" s="25"/>
      <c r="CR211" s="25"/>
      <c r="CS211" s="25"/>
      <c r="CT211" s="25"/>
      <c r="CX211" s="35"/>
      <c r="DG211" s="25"/>
      <c r="DH211" s="25"/>
      <c r="DL211" s="35"/>
      <c r="DU211" s="25"/>
      <c r="DV211" s="25"/>
      <c r="DZ211" s="35"/>
      <c r="EI211" s="25"/>
      <c r="EJ211" s="25"/>
      <c r="EN211" s="35"/>
      <c r="EW211" s="25"/>
      <c r="EX211" s="25"/>
      <c r="FB211" s="35"/>
      <c r="FK211" s="25"/>
      <c r="FL211" s="25"/>
      <c r="FP211" s="35"/>
      <c r="FY211" s="25"/>
      <c r="FZ211" s="25"/>
      <c r="GD211" s="35"/>
      <c r="GM211" s="25"/>
      <c r="GN211" s="25"/>
      <c r="GR211" s="35"/>
      <c r="HA211" s="25"/>
      <c r="HB211" s="25"/>
      <c r="HF211" s="35"/>
      <c r="HO211" s="25"/>
      <c r="HP211" s="25"/>
      <c r="HT211" s="35"/>
      <c r="IC211" s="25"/>
      <c r="ID211" s="25"/>
      <c r="IH211" s="35"/>
      <c r="IQ211" s="25"/>
      <c r="IR211" s="25"/>
      <c r="IV211" s="35"/>
    </row>
    <row r="212" spans="1:256" ht="15">
      <c r="A212" s="137">
        <v>17</v>
      </c>
      <c r="B212" s="186" t="s">
        <v>968</v>
      </c>
      <c r="C212" s="570"/>
      <c r="D212" s="135">
        <v>5</v>
      </c>
      <c r="E212" s="135">
        <v>5</v>
      </c>
      <c r="F212" s="141">
        <v>5</v>
      </c>
      <c r="G212" s="164">
        <f t="shared" si="12"/>
        <v>100</v>
      </c>
      <c r="H212" s="187">
        <v>2</v>
      </c>
      <c r="I212" s="164">
        <f t="shared" si="13"/>
        <v>40</v>
      </c>
      <c r="J212" s="206" t="s">
        <v>1009</v>
      </c>
      <c r="K212" s="166" t="s">
        <v>970</v>
      </c>
      <c r="L212" s="134"/>
      <c r="M212" s="25"/>
      <c r="N212" s="25"/>
      <c r="O212" s="25"/>
      <c r="P212" s="25"/>
      <c r="Q212" s="25"/>
      <c r="R212" s="36"/>
      <c r="S212" s="25"/>
      <c r="T212" s="25"/>
      <c r="U212" s="25"/>
      <c r="V212" s="25"/>
      <c r="W212" s="25"/>
      <c r="X212" s="25"/>
      <c r="Y212" s="25"/>
      <c r="Z212" s="25"/>
      <c r="AA212" s="25"/>
      <c r="AB212" s="25"/>
      <c r="AC212" s="25"/>
      <c r="AD212" s="25"/>
      <c r="AE212" s="25"/>
      <c r="AF212" s="36"/>
      <c r="AG212" s="25"/>
      <c r="AH212" s="25"/>
      <c r="AI212" s="25"/>
      <c r="AJ212" s="25"/>
      <c r="AK212" s="25"/>
      <c r="AL212" s="25"/>
      <c r="AM212" s="25"/>
      <c r="AN212" s="25"/>
      <c r="AO212" s="25"/>
      <c r="AP212" s="25"/>
      <c r="AQ212" s="25"/>
      <c r="AR212" s="25"/>
      <c r="AS212" s="25"/>
      <c r="AT212" s="36"/>
      <c r="AU212" s="25"/>
      <c r="AV212" s="25"/>
      <c r="AW212" s="25"/>
      <c r="AX212" s="25"/>
      <c r="AY212" s="25"/>
      <c r="AZ212" s="25"/>
      <c r="BA212" s="25"/>
      <c r="BB212" s="25"/>
      <c r="BC212" s="25"/>
      <c r="BD212" s="25"/>
      <c r="BE212" s="25"/>
      <c r="BF212" s="25"/>
      <c r="BG212" s="25"/>
      <c r="BH212" s="36"/>
      <c r="BI212" s="25"/>
      <c r="BJ212" s="25"/>
      <c r="BK212" s="25"/>
      <c r="BL212" s="25"/>
      <c r="BM212" s="25"/>
      <c r="BN212" s="25"/>
      <c r="BO212" s="25"/>
      <c r="BP212" s="25"/>
      <c r="BQ212" s="25"/>
      <c r="BR212" s="25"/>
      <c r="BS212" s="25"/>
      <c r="BT212" s="25"/>
      <c r="BU212" s="25"/>
      <c r="BV212" s="36"/>
      <c r="BW212" s="25"/>
      <c r="BX212" s="25"/>
      <c r="BY212" s="25"/>
      <c r="BZ212" s="25"/>
      <c r="CA212" s="25"/>
      <c r="CB212" s="25"/>
      <c r="CC212" s="25"/>
      <c r="CD212" s="25"/>
      <c r="CE212" s="25"/>
      <c r="CF212" s="25"/>
      <c r="CG212" s="25"/>
      <c r="CH212" s="25"/>
      <c r="CI212" s="25"/>
      <c r="CJ212" s="36"/>
      <c r="CK212" s="25"/>
      <c r="CL212" s="25"/>
      <c r="CM212" s="25"/>
      <c r="CN212" s="25"/>
      <c r="CO212" s="25"/>
      <c r="CP212" s="25"/>
      <c r="CQ212" s="25"/>
      <c r="CR212" s="25"/>
      <c r="CS212" s="25"/>
      <c r="CT212" s="25"/>
      <c r="CX212" s="35"/>
      <c r="DG212" s="25"/>
      <c r="DH212" s="25"/>
      <c r="DL212" s="35"/>
      <c r="DU212" s="25"/>
      <c r="DV212" s="25"/>
      <c r="DZ212" s="35"/>
      <c r="EI212" s="25"/>
      <c r="EJ212" s="25"/>
      <c r="EN212" s="35"/>
      <c r="EW212" s="25"/>
      <c r="EX212" s="25"/>
      <c r="FB212" s="35"/>
      <c r="FK212" s="25"/>
      <c r="FL212" s="25"/>
      <c r="FP212" s="35"/>
      <c r="FY212" s="25"/>
      <c r="FZ212" s="25"/>
      <c r="GD212" s="35"/>
      <c r="GM212" s="25"/>
      <c r="GN212" s="25"/>
      <c r="GR212" s="35"/>
      <c r="HA212" s="25"/>
      <c r="HB212" s="25"/>
      <c r="HF212" s="35"/>
      <c r="HO212" s="25"/>
      <c r="HP212" s="25"/>
      <c r="HT212" s="35"/>
      <c r="IC212" s="25"/>
      <c r="ID212" s="25"/>
      <c r="IH212" s="35"/>
      <c r="IQ212" s="25"/>
      <c r="IR212" s="25"/>
      <c r="IV212" s="35"/>
    </row>
    <row r="213" spans="1:256" ht="15">
      <c r="A213" s="137">
        <v>18</v>
      </c>
      <c r="B213" s="186" t="s">
        <v>971</v>
      </c>
      <c r="C213" s="570"/>
      <c r="D213" s="135">
        <v>14</v>
      </c>
      <c r="E213" s="135">
        <v>11</v>
      </c>
      <c r="F213" s="141">
        <v>9</v>
      </c>
      <c r="G213" s="164">
        <f>F213/E213*100</f>
        <v>81.81818181818183</v>
      </c>
      <c r="H213" s="187">
        <v>4</v>
      </c>
      <c r="I213" s="164">
        <f t="shared" si="13"/>
        <v>36.36363636363637</v>
      </c>
      <c r="J213" s="165" t="s">
        <v>1025</v>
      </c>
      <c r="K213" s="166" t="s">
        <v>973</v>
      </c>
      <c r="L213" s="134"/>
      <c r="M213" s="25"/>
      <c r="N213" s="25"/>
      <c r="O213" s="25"/>
      <c r="P213" s="25"/>
      <c r="Q213" s="25"/>
      <c r="R213" s="36"/>
      <c r="S213" s="25"/>
      <c r="T213" s="25"/>
      <c r="U213" s="25"/>
      <c r="V213" s="25"/>
      <c r="W213" s="25"/>
      <c r="X213" s="25"/>
      <c r="Y213" s="25"/>
      <c r="Z213" s="25"/>
      <c r="AA213" s="25"/>
      <c r="AB213" s="25"/>
      <c r="AC213" s="25"/>
      <c r="AD213" s="25"/>
      <c r="AE213" s="25"/>
      <c r="AF213" s="36"/>
      <c r="AG213" s="25"/>
      <c r="AH213" s="25"/>
      <c r="AI213" s="25"/>
      <c r="AJ213" s="25"/>
      <c r="AK213" s="25"/>
      <c r="AL213" s="25"/>
      <c r="AM213" s="25"/>
      <c r="AN213" s="25"/>
      <c r="AO213" s="25"/>
      <c r="AP213" s="25"/>
      <c r="AQ213" s="25"/>
      <c r="AR213" s="25"/>
      <c r="AS213" s="25"/>
      <c r="AT213" s="36"/>
      <c r="AU213" s="25"/>
      <c r="AV213" s="25"/>
      <c r="AW213" s="25"/>
      <c r="AX213" s="25"/>
      <c r="AY213" s="25"/>
      <c r="AZ213" s="25"/>
      <c r="BA213" s="25"/>
      <c r="BB213" s="25"/>
      <c r="BC213" s="25"/>
      <c r="BD213" s="25"/>
      <c r="BE213" s="25"/>
      <c r="BF213" s="25"/>
      <c r="BG213" s="25"/>
      <c r="BH213" s="36"/>
      <c r="BI213" s="25"/>
      <c r="BJ213" s="25"/>
      <c r="BK213" s="25"/>
      <c r="BL213" s="25"/>
      <c r="BM213" s="25"/>
      <c r="BN213" s="25"/>
      <c r="BO213" s="25"/>
      <c r="BP213" s="25"/>
      <c r="BQ213" s="25"/>
      <c r="BR213" s="25"/>
      <c r="BS213" s="25"/>
      <c r="BT213" s="25"/>
      <c r="BU213" s="25"/>
      <c r="BV213" s="36"/>
      <c r="BW213" s="25"/>
      <c r="BX213" s="25"/>
      <c r="BY213" s="25"/>
      <c r="BZ213" s="25"/>
      <c r="CA213" s="25"/>
      <c r="CB213" s="25"/>
      <c r="CC213" s="25"/>
      <c r="CD213" s="25"/>
      <c r="CE213" s="25"/>
      <c r="CF213" s="25"/>
      <c r="CG213" s="25"/>
      <c r="CH213" s="25"/>
      <c r="CI213" s="25"/>
      <c r="CJ213" s="36"/>
      <c r="CK213" s="25"/>
      <c r="CL213" s="25"/>
      <c r="CM213" s="25"/>
      <c r="CN213" s="25"/>
      <c r="CO213" s="25"/>
      <c r="CP213" s="25"/>
      <c r="CQ213" s="25"/>
      <c r="CR213" s="25"/>
      <c r="CS213" s="25"/>
      <c r="CT213" s="25"/>
      <c r="CX213" s="35"/>
      <c r="DG213" s="25"/>
      <c r="DH213" s="25"/>
      <c r="DL213" s="35"/>
      <c r="DU213" s="25"/>
      <c r="DV213" s="25"/>
      <c r="DZ213" s="35"/>
      <c r="EI213" s="25"/>
      <c r="EJ213" s="25"/>
      <c r="EN213" s="35"/>
      <c r="EW213" s="25"/>
      <c r="EX213" s="25"/>
      <c r="FB213" s="35"/>
      <c r="FK213" s="25"/>
      <c r="FL213" s="25"/>
      <c r="FP213" s="35"/>
      <c r="FY213" s="25"/>
      <c r="FZ213" s="25"/>
      <c r="GD213" s="35"/>
      <c r="GM213" s="25"/>
      <c r="GN213" s="25"/>
      <c r="GR213" s="35"/>
      <c r="HA213" s="25"/>
      <c r="HB213" s="25"/>
      <c r="HF213" s="35"/>
      <c r="HO213" s="25"/>
      <c r="HP213" s="25"/>
      <c r="HT213" s="35"/>
      <c r="IC213" s="25"/>
      <c r="ID213" s="25"/>
      <c r="IH213" s="35"/>
      <c r="IQ213" s="25"/>
      <c r="IR213" s="25"/>
      <c r="IV213" s="35"/>
    </row>
    <row r="214" spans="1:256" ht="15">
      <c r="A214" s="137">
        <v>19</v>
      </c>
      <c r="B214" s="186" t="s">
        <v>974</v>
      </c>
      <c r="C214" s="570"/>
      <c r="D214" s="135">
        <v>5</v>
      </c>
      <c r="E214" s="135">
        <v>5</v>
      </c>
      <c r="F214" s="141">
        <v>4</v>
      </c>
      <c r="G214" s="164">
        <f t="shared" si="12"/>
        <v>80</v>
      </c>
      <c r="H214" s="187">
        <v>1</v>
      </c>
      <c r="I214" s="164">
        <f t="shared" si="13"/>
        <v>20</v>
      </c>
      <c r="J214" s="204" t="s">
        <v>629</v>
      </c>
      <c r="K214" s="166" t="s">
        <v>962</v>
      </c>
      <c r="L214" s="134"/>
      <c r="M214" s="25"/>
      <c r="N214" s="25"/>
      <c r="O214" s="25"/>
      <c r="P214" s="25"/>
      <c r="Q214" s="25"/>
      <c r="R214" s="36"/>
      <c r="S214" s="25"/>
      <c r="T214" s="25"/>
      <c r="U214" s="25"/>
      <c r="V214" s="25"/>
      <c r="W214" s="25"/>
      <c r="X214" s="25"/>
      <c r="Y214" s="25"/>
      <c r="Z214" s="25"/>
      <c r="AA214" s="25"/>
      <c r="AB214" s="25"/>
      <c r="AC214" s="25"/>
      <c r="AD214" s="25"/>
      <c r="AE214" s="25"/>
      <c r="AF214" s="36"/>
      <c r="AG214" s="25"/>
      <c r="AH214" s="25"/>
      <c r="AI214" s="25"/>
      <c r="AJ214" s="25"/>
      <c r="AK214" s="25"/>
      <c r="AL214" s="25"/>
      <c r="AM214" s="25"/>
      <c r="AN214" s="25"/>
      <c r="AO214" s="25"/>
      <c r="AP214" s="25"/>
      <c r="AQ214" s="25"/>
      <c r="AR214" s="25"/>
      <c r="AS214" s="25"/>
      <c r="AT214" s="36"/>
      <c r="AU214" s="25"/>
      <c r="AV214" s="25"/>
      <c r="AW214" s="25"/>
      <c r="AX214" s="25"/>
      <c r="AY214" s="25"/>
      <c r="AZ214" s="25"/>
      <c r="BA214" s="25"/>
      <c r="BB214" s="25"/>
      <c r="BC214" s="25"/>
      <c r="BD214" s="25"/>
      <c r="BE214" s="25"/>
      <c r="BF214" s="25"/>
      <c r="BG214" s="25"/>
      <c r="BH214" s="36"/>
      <c r="BI214" s="25"/>
      <c r="BJ214" s="25"/>
      <c r="BK214" s="25"/>
      <c r="BL214" s="25"/>
      <c r="BM214" s="25"/>
      <c r="BN214" s="25"/>
      <c r="BO214" s="25"/>
      <c r="BP214" s="25"/>
      <c r="BQ214" s="25"/>
      <c r="BR214" s="25"/>
      <c r="BS214" s="25"/>
      <c r="BT214" s="25"/>
      <c r="BU214" s="25"/>
      <c r="BV214" s="36"/>
      <c r="BW214" s="25"/>
      <c r="BX214" s="25"/>
      <c r="BY214" s="25"/>
      <c r="BZ214" s="25"/>
      <c r="CA214" s="25"/>
      <c r="CB214" s="25"/>
      <c r="CC214" s="25"/>
      <c r="CD214" s="25"/>
      <c r="CE214" s="25"/>
      <c r="CF214" s="25"/>
      <c r="CG214" s="25"/>
      <c r="CH214" s="25"/>
      <c r="CI214" s="25"/>
      <c r="CJ214" s="36"/>
      <c r="CK214" s="25"/>
      <c r="CL214" s="25"/>
      <c r="CM214" s="25"/>
      <c r="CN214" s="25"/>
      <c r="CO214" s="25"/>
      <c r="CP214" s="25"/>
      <c r="CQ214" s="25"/>
      <c r="CR214" s="25"/>
      <c r="CS214" s="25"/>
      <c r="CT214" s="25"/>
      <c r="CX214" s="35"/>
      <c r="DG214" s="25"/>
      <c r="DH214" s="25"/>
      <c r="DL214" s="35"/>
      <c r="DU214" s="25"/>
      <c r="DV214" s="25"/>
      <c r="DZ214" s="35"/>
      <c r="EI214" s="25"/>
      <c r="EJ214" s="25"/>
      <c r="EN214" s="35"/>
      <c r="EW214" s="25"/>
      <c r="EX214" s="25"/>
      <c r="FB214" s="35"/>
      <c r="FK214" s="25"/>
      <c r="FL214" s="25"/>
      <c r="FP214" s="35"/>
      <c r="FY214" s="25"/>
      <c r="FZ214" s="25"/>
      <c r="GD214" s="35"/>
      <c r="GM214" s="25"/>
      <c r="GN214" s="25"/>
      <c r="GR214" s="35"/>
      <c r="HA214" s="25"/>
      <c r="HB214" s="25"/>
      <c r="HF214" s="35"/>
      <c r="HO214" s="25"/>
      <c r="HP214" s="25"/>
      <c r="HT214" s="35"/>
      <c r="IC214" s="25"/>
      <c r="ID214" s="25"/>
      <c r="IH214" s="35"/>
      <c r="IQ214" s="25"/>
      <c r="IR214" s="25"/>
      <c r="IV214" s="35"/>
    </row>
    <row r="215" spans="1:256" ht="15">
      <c r="A215" s="137">
        <v>20</v>
      </c>
      <c r="B215" s="186" t="s">
        <v>976</v>
      </c>
      <c r="C215" s="570"/>
      <c r="D215" s="135">
        <v>29</v>
      </c>
      <c r="E215" s="135">
        <v>25</v>
      </c>
      <c r="F215" s="135">
        <v>23</v>
      </c>
      <c r="G215" s="164">
        <f t="shared" si="12"/>
        <v>92</v>
      </c>
      <c r="H215" s="187">
        <v>6</v>
      </c>
      <c r="I215" s="164">
        <f t="shared" si="13"/>
        <v>24</v>
      </c>
      <c r="J215" s="207" t="s">
        <v>1026</v>
      </c>
      <c r="K215" s="208" t="s">
        <v>978</v>
      </c>
      <c r="L215" s="134"/>
      <c r="M215" s="25"/>
      <c r="N215" s="25"/>
      <c r="O215" s="25"/>
      <c r="P215" s="25"/>
      <c r="Q215" s="25"/>
      <c r="R215" s="36"/>
      <c r="S215" s="25"/>
      <c r="T215" s="25"/>
      <c r="U215" s="25"/>
      <c r="V215" s="25"/>
      <c r="W215" s="25"/>
      <c r="X215" s="25"/>
      <c r="Y215" s="25"/>
      <c r="Z215" s="25"/>
      <c r="AA215" s="25"/>
      <c r="AB215" s="25"/>
      <c r="AC215" s="25"/>
      <c r="AD215" s="25"/>
      <c r="AE215" s="25"/>
      <c r="AF215" s="36"/>
      <c r="AG215" s="25"/>
      <c r="AH215" s="25"/>
      <c r="AI215" s="25"/>
      <c r="AJ215" s="25"/>
      <c r="AK215" s="25"/>
      <c r="AL215" s="25"/>
      <c r="AM215" s="25"/>
      <c r="AN215" s="25"/>
      <c r="AO215" s="25"/>
      <c r="AP215" s="25"/>
      <c r="AQ215" s="25"/>
      <c r="AR215" s="25"/>
      <c r="AS215" s="25"/>
      <c r="AT215" s="36"/>
      <c r="AU215" s="25"/>
      <c r="AV215" s="25"/>
      <c r="AW215" s="25"/>
      <c r="AX215" s="25"/>
      <c r="AY215" s="25"/>
      <c r="AZ215" s="25"/>
      <c r="BA215" s="25"/>
      <c r="BB215" s="25"/>
      <c r="BC215" s="25"/>
      <c r="BD215" s="25"/>
      <c r="BE215" s="25"/>
      <c r="BF215" s="25"/>
      <c r="BG215" s="25"/>
      <c r="BH215" s="36"/>
      <c r="BI215" s="25"/>
      <c r="BJ215" s="25"/>
      <c r="BK215" s="25"/>
      <c r="BL215" s="25"/>
      <c r="BM215" s="25"/>
      <c r="BN215" s="25"/>
      <c r="BO215" s="25"/>
      <c r="BP215" s="25"/>
      <c r="BQ215" s="25"/>
      <c r="BR215" s="25"/>
      <c r="BS215" s="25"/>
      <c r="BT215" s="25"/>
      <c r="BU215" s="25"/>
      <c r="BV215" s="36"/>
      <c r="BW215" s="25"/>
      <c r="BX215" s="25"/>
      <c r="BY215" s="25"/>
      <c r="BZ215" s="25"/>
      <c r="CA215" s="25"/>
      <c r="CB215" s="25"/>
      <c r="CC215" s="25"/>
      <c r="CD215" s="25"/>
      <c r="CE215" s="25"/>
      <c r="CF215" s="25"/>
      <c r="CG215" s="25"/>
      <c r="CH215" s="25"/>
      <c r="CI215" s="25"/>
      <c r="CJ215" s="36"/>
      <c r="CK215" s="25"/>
      <c r="CL215" s="25"/>
      <c r="CM215" s="25"/>
      <c r="CN215" s="25"/>
      <c r="CO215" s="25"/>
      <c r="CP215" s="25"/>
      <c r="CQ215" s="25"/>
      <c r="CR215" s="25"/>
      <c r="CS215" s="25"/>
      <c r="CT215" s="25"/>
      <c r="CX215" s="35"/>
      <c r="DG215" s="25"/>
      <c r="DH215" s="25"/>
      <c r="DL215" s="35"/>
      <c r="DU215" s="25"/>
      <c r="DV215" s="25"/>
      <c r="DZ215" s="35"/>
      <c r="EI215" s="25"/>
      <c r="EJ215" s="25"/>
      <c r="EN215" s="35"/>
      <c r="EW215" s="25"/>
      <c r="EX215" s="25"/>
      <c r="FB215" s="35"/>
      <c r="FK215" s="25"/>
      <c r="FL215" s="25"/>
      <c r="FP215" s="35"/>
      <c r="FY215" s="25"/>
      <c r="FZ215" s="25"/>
      <c r="GD215" s="35"/>
      <c r="GM215" s="25"/>
      <c r="GN215" s="25"/>
      <c r="GR215" s="35"/>
      <c r="HA215" s="25"/>
      <c r="HB215" s="25"/>
      <c r="HF215" s="35"/>
      <c r="HO215" s="25"/>
      <c r="HP215" s="25"/>
      <c r="HT215" s="35"/>
      <c r="IC215" s="25"/>
      <c r="ID215" s="25"/>
      <c r="IH215" s="35"/>
      <c r="IQ215" s="25"/>
      <c r="IR215" s="25"/>
      <c r="IV215" s="35"/>
    </row>
    <row r="216" spans="1:256" ht="15">
      <c r="A216" s="161">
        <v>21</v>
      </c>
      <c r="B216" s="163" t="s">
        <v>983</v>
      </c>
      <c r="C216" s="570"/>
      <c r="D216" s="133">
        <v>2</v>
      </c>
      <c r="E216" s="133">
        <v>2</v>
      </c>
      <c r="F216" s="133">
        <v>2</v>
      </c>
      <c r="G216" s="164">
        <f t="shared" si="12"/>
        <v>100</v>
      </c>
      <c r="H216" s="164">
        <v>0</v>
      </c>
      <c r="I216" s="164">
        <f t="shared" si="13"/>
        <v>0</v>
      </c>
      <c r="J216" s="165" t="s">
        <v>1027</v>
      </c>
      <c r="K216" s="166" t="s">
        <v>927</v>
      </c>
      <c r="L216" s="134"/>
      <c r="M216" s="25"/>
      <c r="N216" s="25"/>
      <c r="O216" s="25"/>
      <c r="P216" s="25"/>
      <c r="Q216" s="25"/>
      <c r="R216" s="36"/>
      <c r="S216" s="25"/>
      <c r="T216" s="25"/>
      <c r="U216" s="25"/>
      <c r="V216" s="25"/>
      <c r="W216" s="25"/>
      <c r="X216" s="25"/>
      <c r="Y216" s="25"/>
      <c r="Z216" s="25"/>
      <c r="AA216" s="25"/>
      <c r="AB216" s="25"/>
      <c r="AC216" s="25"/>
      <c r="AD216" s="25"/>
      <c r="AE216" s="25"/>
      <c r="AF216" s="36"/>
      <c r="AG216" s="25"/>
      <c r="AH216" s="25"/>
      <c r="AI216" s="25"/>
      <c r="AJ216" s="25"/>
      <c r="AK216" s="25"/>
      <c r="AL216" s="25"/>
      <c r="AM216" s="25"/>
      <c r="AN216" s="25"/>
      <c r="AO216" s="25"/>
      <c r="AP216" s="25"/>
      <c r="AQ216" s="25"/>
      <c r="AR216" s="25"/>
      <c r="AS216" s="25"/>
      <c r="AT216" s="36"/>
      <c r="AU216" s="25"/>
      <c r="AV216" s="25"/>
      <c r="AW216" s="25"/>
      <c r="AX216" s="25"/>
      <c r="AY216" s="25"/>
      <c r="AZ216" s="25"/>
      <c r="BA216" s="25"/>
      <c r="BB216" s="25"/>
      <c r="BC216" s="25"/>
      <c r="BD216" s="25"/>
      <c r="BE216" s="25"/>
      <c r="BF216" s="25"/>
      <c r="BG216" s="25"/>
      <c r="BH216" s="36"/>
      <c r="BI216" s="25"/>
      <c r="BJ216" s="25"/>
      <c r="BK216" s="25"/>
      <c r="BL216" s="25"/>
      <c r="BM216" s="25"/>
      <c r="BN216" s="25"/>
      <c r="BO216" s="25"/>
      <c r="BP216" s="25"/>
      <c r="BQ216" s="25"/>
      <c r="BR216" s="25"/>
      <c r="BS216" s="25"/>
      <c r="BT216" s="25"/>
      <c r="BU216" s="25"/>
      <c r="BV216" s="36"/>
      <c r="BW216" s="25"/>
      <c r="BX216" s="25"/>
      <c r="BY216" s="25"/>
      <c r="BZ216" s="25"/>
      <c r="CA216" s="25"/>
      <c r="CB216" s="25"/>
      <c r="CC216" s="25"/>
      <c r="CD216" s="25"/>
      <c r="CE216" s="25"/>
      <c r="CF216" s="25"/>
      <c r="CG216" s="25"/>
      <c r="CH216" s="25"/>
      <c r="CI216" s="25"/>
      <c r="CJ216" s="36"/>
      <c r="CK216" s="25"/>
      <c r="CL216" s="25"/>
      <c r="CM216" s="25"/>
      <c r="CN216" s="25"/>
      <c r="CO216" s="25"/>
      <c r="CP216" s="25"/>
      <c r="CQ216" s="25"/>
      <c r="CR216" s="25"/>
      <c r="CS216" s="25"/>
      <c r="CT216" s="25"/>
      <c r="CX216" s="35"/>
      <c r="DG216" s="25"/>
      <c r="DH216" s="25"/>
      <c r="DL216" s="35"/>
      <c r="DU216" s="25"/>
      <c r="DV216" s="25"/>
      <c r="DZ216" s="35"/>
      <c r="EI216" s="25"/>
      <c r="EJ216" s="25"/>
      <c r="EN216" s="35"/>
      <c r="EW216" s="25"/>
      <c r="EX216" s="25"/>
      <c r="FB216" s="35"/>
      <c r="FK216" s="25"/>
      <c r="FL216" s="25"/>
      <c r="FP216" s="35"/>
      <c r="FY216" s="25"/>
      <c r="FZ216" s="25"/>
      <c r="GD216" s="35"/>
      <c r="GM216" s="25"/>
      <c r="GN216" s="25"/>
      <c r="GR216" s="35"/>
      <c r="HA216" s="25"/>
      <c r="HB216" s="25"/>
      <c r="HF216" s="35"/>
      <c r="HO216" s="25"/>
      <c r="HP216" s="25"/>
      <c r="HT216" s="35"/>
      <c r="IC216" s="25"/>
      <c r="ID216" s="25"/>
      <c r="IH216" s="35"/>
      <c r="IQ216" s="25"/>
      <c r="IR216" s="25"/>
      <c r="IV216" s="35"/>
    </row>
    <row r="217" spans="1:256" ht="15">
      <c r="A217" s="137">
        <v>22</v>
      </c>
      <c r="B217" s="186" t="s">
        <v>985</v>
      </c>
      <c r="C217" s="570"/>
      <c r="D217" s="135">
        <v>1</v>
      </c>
      <c r="E217" s="135">
        <v>1</v>
      </c>
      <c r="F217" s="135">
        <v>1</v>
      </c>
      <c r="G217" s="164">
        <f t="shared" si="12"/>
        <v>100</v>
      </c>
      <c r="H217" s="187">
        <v>0</v>
      </c>
      <c r="I217" s="164">
        <f t="shared" si="13"/>
        <v>0</v>
      </c>
      <c r="J217" s="203" t="s">
        <v>1014</v>
      </c>
      <c r="K217" s="166" t="s">
        <v>943</v>
      </c>
      <c r="L217" s="134"/>
      <c r="M217" s="25"/>
      <c r="N217" s="25"/>
      <c r="O217" s="25"/>
      <c r="P217" s="25"/>
      <c r="Q217" s="25"/>
      <c r="R217" s="36"/>
      <c r="S217" s="25"/>
      <c r="T217" s="25"/>
      <c r="U217" s="25"/>
      <c r="V217" s="25"/>
      <c r="W217" s="25"/>
      <c r="X217" s="25"/>
      <c r="Y217" s="25"/>
      <c r="Z217" s="25"/>
      <c r="AA217" s="25"/>
      <c r="AB217" s="25"/>
      <c r="AC217" s="25"/>
      <c r="AD217" s="25"/>
      <c r="AE217" s="25"/>
      <c r="AF217" s="36"/>
      <c r="AG217" s="25"/>
      <c r="AH217" s="25"/>
      <c r="AI217" s="25"/>
      <c r="AJ217" s="25"/>
      <c r="AK217" s="25"/>
      <c r="AL217" s="25"/>
      <c r="AM217" s="25"/>
      <c r="AN217" s="25"/>
      <c r="AO217" s="25"/>
      <c r="AP217" s="25"/>
      <c r="AQ217" s="25"/>
      <c r="AR217" s="25"/>
      <c r="AS217" s="25"/>
      <c r="AT217" s="36"/>
      <c r="AU217" s="25"/>
      <c r="AV217" s="25"/>
      <c r="AW217" s="25"/>
      <c r="AX217" s="25"/>
      <c r="AY217" s="25"/>
      <c r="AZ217" s="25"/>
      <c r="BA217" s="25"/>
      <c r="BB217" s="25"/>
      <c r="BC217" s="25"/>
      <c r="BD217" s="25"/>
      <c r="BE217" s="25"/>
      <c r="BF217" s="25"/>
      <c r="BG217" s="25"/>
      <c r="BH217" s="36"/>
      <c r="BI217" s="25"/>
      <c r="BJ217" s="25"/>
      <c r="BK217" s="25"/>
      <c r="BL217" s="25"/>
      <c r="BM217" s="25"/>
      <c r="BN217" s="25"/>
      <c r="BO217" s="25"/>
      <c r="BP217" s="25"/>
      <c r="BQ217" s="25"/>
      <c r="BR217" s="25"/>
      <c r="BS217" s="25"/>
      <c r="BT217" s="25"/>
      <c r="BU217" s="25"/>
      <c r="BV217" s="36"/>
      <c r="BW217" s="25"/>
      <c r="BX217" s="25"/>
      <c r="BY217" s="25"/>
      <c r="BZ217" s="25"/>
      <c r="CA217" s="25"/>
      <c r="CB217" s="25"/>
      <c r="CC217" s="25"/>
      <c r="CD217" s="25"/>
      <c r="CE217" s="25"/>
      <c r="CF217" s="25"/>
      <c r="CG217" s="25"/>
      <c r="CH217" s="25"/>
      <c r="CI217" s="25"/>
      <c r="CJ217" s="36"/>
      <c r="CK217" s="25"/>
      <c r="CL217" s="25"/>
      <c r="CM217" s="25"/>
      <c r="CN217" s="25"/>
      <c r="CO217" s="25"/>
      <c r="CP217" s="25"/>
      <c r="CQ217" s="25"/>
      <c r="CR217" s="25"/>
      <c r="CS217" s="25"/>
      <c r="CT217" s="25"/>
      <c r="CX217" s="35"/>
      <c r="DG217" s="25"/>
      <c r="DH217" s="25"/>
      <c r="DL217" s="35"/>
      <c r="DU217" s="25"/>
      <c r="DV217" s="25"/>
      <c r="DZ217" s="35"/>
      <c r="EI217" s="25"/>
      <c r="EJ217" s="25"/>
      <c r="EN217" s="35"/>
      <c r="EW217" s="25"/>
      <c r="EX217" s="25"/>
      <c r="FB217" s="35"/>
      <c r="FK217" s="25"/>
      <c r="FL217" s="25"/>
      <c r="FP217" s="35"/>
      <c r="FY217" s="25"/>
      <c r="FZ217" s="25"/>
      <c r="GD217" s="35"/>
      <c r="GM217" s="25"/>
      <c r="GN217" s="25"/>
      <c r="GR217" s="35"/>
      <c r="HA217" s="25"/>
      <c r="HB217" s="25"/>
      <c r="HF217" s="35"/>
      <c r="HO217" s="25"/>
      <c r="HP217" s="25"/>
      <c r="HT217" s="35"/>
      <c r="IC217" s="25"/>
      <c r="ID217" s="25"/>
      <c r="IH217" s="35"/>
      <c r="IQ217" s="25"/>
      <c r="IR217" s="25"/>
      <c r="IV217" s="35"/>
    </row>
    <row r="218" spans="1:11" ht="14.25">
      <c r="A218" s="137">
        <v>23</v>
      </c>
      <c r="B218" s="186" t="s">
        <v>516</v>
      </c>
      <c r="C218" s="570"/>
      <c r="D218" s="135">
        <v>1</v>
      </c>
      <c r="E218" s="135">
        <v>1</v>
      </c>
      <c r="F218" s="135">
        <v>1</v>
      </c>
      <c r="G218" s="164">
        <f t="shared" si="12"/>
        <v>100</v>
      </c>
      <c r="H218" s="187">
        <v>1</v>
      </c>
      <c r="I218" s="164">
        <f t="shared" si="13"/>
        <v>100</v>
      </c>
      <c r="J218" s="204" t="s">
        <v>1028</v>
      </c>
      <c r="K218" s="166" t="s">
        <v>973</v>
      </c>
    </row>
    <row r="219" spans="1:252" ht="15">
      <c r="A219" s="137">
        <v>24</v>
      </c>
      <c r="B219" s="186" t="s">
        <v>284</v>
      </c>
      <c r="C219" s="570"/>
      <c r="D219" s="135">
        <v>6</v>
      </c>
      <c r="E219" s="135">
        <v>6</v>
      </c>
      <c r="F219" s="135">
        <v>5</v>
      </c>
      <c r="G219" s="164">
        <f t="shared" si="12"/>
        <v>83.33333333333334</v>
      </c>
      <c r="H219" s="187">
        <v>3</v>
      </c>
      <c r="I219" s="164">
        <f t="shared" si="13"/>
        <v>50</v>
      </c>
      <c r="J219" s="204" t="s">
        <v>1029</v>
      </c>
      <c r="K219" s="166" t="s">
        <v>982</v>
      </c>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DG219" s="26"/>
      <c r="DH219" s="26"/>
      <c r="DU219" s="26"/>
      <c r="DV219" s="26"/>
      <c r="EI219" s="26"/>
      <c r="EJ219" s="26"/>
      <c r="EW219" s="26"/>
      <c r="EX219" s="26"/>
      <c r="FK219" s="26"/>
      <c r="FL219" s="26"/>
      <c r="FY219" s="26"/>
      <c r="FZ219" s="26"/>
      <c r="GM219" s="26"/>
      <c r="GN219" s="26"/>
      <c r="HA219" s="26"/>
      <c r="HB219" s="26"/>
      <c r="HO219" s="26"/>
      <c r="HP219" s="26"/>
      <c r="IC219" s="26"/>
      <c r="ID219" s="26"/>
      <c r="IQ219" s="26"/>
      <c r="IR219" s="26"/>
    </row>
    <row r="220" spans="1:252" ht="15">
      <c r="A220" s="137">
        <v>25</v>
      </c>
      <c r="B220" s="186" t="s">
        <v>989</v>
      </c>
      <c r="C220" s="570"/>
      <c r="D220" s="135">
        <v>4</v>
      </c>
      <c r="E220" s="135">
        <v>2</v>
      </c>
      <c r="F220" s="135">
        <v>2</v>
      </c>
      <c r="G220" s="164">
        <f t="shared" si="12"/>
        <v>100</v>
      </c>
      <c r="H220" s="187">
        <v>0</v>
      </c>
      <c r="I220" s="164">
        <f t="shared" si="13"/>
        <v>0</v>
      </c>
      <c r="J220" s="206" t="s">
        <v>1015</v>
      </c>
      <c r="K220" s="168" t="s">
        <v>919</v>
      </c>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6"/>
      <c r="CR220" s="26"/>
      <c r="CS220" s="26"/>
      <c r="CT220" s="26"/>
      <c r="DG220" s="26"/>
      <c r="DH220" s="26"/>
      <c r="DU220" s="26"/>
      <c r="DV220" s="26"/>
      <c r="EI220" s="26"/>
      <c r="EJ220" s="26"/>
      <c r="EW220" s="26"/>
      <c r="EX220" s="26"/>
      <c r="FK220" s="26"/>
      <c r="FL220" s="26"/>
      <c r="FY220" s="26"/>
      <c r="FZ220" s="26"/>
      <c r="GM220" s="26"/>
      <c r="GN220" s="26"/>
      <c r="HA220" s="26"/>
      <c r="HB220" s="26"/>
      <c r="HO220" s="26"/>
      <c r="HP220" s="26"/>
      <c r="IC220" s="26"/>
      <c r="ID220" s="26"/>
      <c r="IQ220" s="26"/>
      <c r="IR220" s="26"/>
    </row>
    <row r="221" spans="1:252" ht="15.75" thickBot="1">
      <c r="A221" s="192" t="s">
        <v>782</v>
      </c>
      <c r="B221" s="209"/>
      <c r="C221" s="571"/>
      <c r="D221" s="194">
        <f>SUM(D194:D220)</f>
        <v>251</v>
      </c>
      <c r="E221" s="194">
        <f>SUM(E194:E220)</f>
        <v>224</v>
      </c>
      <c r="F221" s="194">
        <f>SUM(F194:F220)</f>
        <v>196</v>
      </c>
      <c r="G221" s="164">
        <f t="shared" si="12"/>
        <v>87.5</v>
      </c>
      <c r="H221" s="195">
        <f>SUM(H194:H220)</f>
        <v>71</v>
      </c>
      <c r="I221" s="164">
        <f t="shared" si="13"/>
        <v>31.69642857142857</v>
      </c>
      <c r="J221" s="194"/>
      <c r="K221" s="210"/>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c r="CO221" s="26"/>
      <c r="CP221" s="26"/>
      <c r="CQ221" s="26"/>
      <c r="CR221" s="26"/>
      <c r="CS221" s="26"/>
      <c r="CT221" s="26"/>
      <c r="DG221" s="26"/>
      <c r="DH221" s="26"/>
      <c r="DU221" s="26"/>
      <c r="DV221" s="26"/>
      <c r="EI221" s="26"/>
      <c r="EJ221" s="26"/>
      <c r="EW221" s="26"/>
      <c r="EX221" s="26"/>
      <c r="FK221" s="26"/>
      <c r="FL221" s="26"/>
      <c r="FY221" s="26"/>
      <c r="FZ221" s="26"/>
      <c r="GM221" s="26"/>
      <c r="GN221" s="26"/>
      <c r="HA221" s="26"/>
      <c r="HB221" s="26"/>
      <c r="HO221" s="26"/>
      <c r="HP221" s="26"/>
      <c r="IC221" s="26"/>
      <c r="ID221" s="26"/>
      <c r="IQ221" s="26"/>
      <c r="IR221" s="26"/>
    </row>
    <row r="222" spans="1:252" ht="26.25" thickBot="1">
      <c r="A222" s="198"/>
      <c r="B222" s="198"/>
      <c r="C222" s="198"/>
      <c r="D222" s="198"/>
      <c r="E222" s="198"/>
      <c r="F222" s="198"/>
      <c r="G222" s="198"/>
      <c r="H222" s="198"/>
      <c r="I222" s="198"/>
      <c r="J222" s="199"/>
      <c r="K222" s="198"/>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6"/>
      <c r="CS222" s="26"/>
      <c r="CT222" s="26"/>
      <c r="DG222" s="26"/>
      <c r="DH222" s="26"/>
      <c r="DU222" s="26"/>
      <c r="DV222" s="26"/>
      <c r="EI222" s="26"/>
      <c r="EJ222" s="26"/>
      <c r="EW222" s="26"/>
      <c r="EX222" s="26"/>
      <c r="FK222" s="26"/>
      <c r="FL222" s="26"/>
      <c r="FY222" s="26"/>
      <c r="FZ222" s="26"/>
      <c r="GM222" s="26"/>
      <c r="GN222" s="26"/>
      <c r="HA222" s="26"/>
      <c r="HB222" s="26"/>
      <c r="HO222" s="26"/>
      <c r="HP222" s="26"/>
      <c r="IC222" s="26"/>
      <c r="ID222" s="26"/>
      <c r="IQ222" s="26"/>
      <c r="IR222" s="26"/>
    </row>
    <row r="223" spans="1:252" ht="15" customHeight="1">
      <c r="A223" s="631" t="s">
        <v>1030</v>
      </c>
      <c r="B223" s="632"/>
      <c r="C223" s="632"/>
      <c r="D223" s="632"/>
      <c r="E223" s="632"/>
      <c r="F223" s="632"/>
      <c r="G223" s="632"/>
      <c r="H223" s="632"/>
      <c r="I223" s="632"/>
      <c r="J223" s="632"/>
      <c r="K223" s="633"/>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DG223" s="26"/>
      <c r="DH223" s="26"/>
      <c r="DU223" s="26"/>
      <c r="DV223" s="26"/>
      <c r="EI223" s="26"/>
      <c r="EJ223" s="26"/>
      <c r="EW223" s="26"/>
      <c r="EX223" s="26"/>
      <c r="FK223" s="26"/>
      <c r="FL223" s="26"/>
      <c r="FY223" s="26"/>
      <c r="FZ223" s="26"/>
      <c r="GM223" s="26"/>
      <c r="GN223" s="26"/>
      <c r="HA223" s="26"/>
      <c r="HB223" s="26"/>
      <c r="HO223" s="26"/>
      <c r="HP223" s="26"/>
      <c r="IC223" s="26"/>
      <c r="ID223" s="26"/>
      <c r="IQ223" s="26"/>
      <c r="IR223" s="26"/>
    </row>
    <row r="224" spans="1:252" ht="15" customHeight="1">
      <c r="A224" s="548" t="s">
        <v>61</v>
      </c>
      <c r="B224" s="549" t="s">
        <v>77</v>
      </c>
      <c r="C224" s="550" t="s">
        <v>37</v>
      </c>
      <c r="D224" s="549" t="s">
        <v>908</v>
      </c>
      <c r="E224" s="549" t="s">
        <v>909</v>
      </c>
      <c r="F224" s="549" t="s">
        <v>743</v>
      </c>
      <c r="G224" s="549"/>
      <c r="H224" s="634" t="s">
        <v>744</v>
      </c>
      <c r="I224" s="635"/>
      <c r="J224" s="549" t="s">
        <v>910</v>
      </c>
      <c r="K224" s="613" t="s">
        <v>911</v>
      </c>
      <c r="L224" s="146"/>
      <c r="M224" s="146"/>
      <c r="N224" s="146"/>
      <c r="O224" s="146"/>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DG224" s="9"/>
      <c r="DH224" s="9"/>
      <c r="DU224" s="9"/>
      <c r="DV224" s="9"/>
      <c r="EI224" s="9"/>
      <c r="EJ224" s="9"/>
      <c r="EW224" s="9"/>
      <c r="EX224" s="9"/>
      <c r="FK224" s="9"/>
      <c r="FL224" s="9"/>
      <c r="FY224" s="9"/>
      <c r="FZ224" s="9"/>
      <c r="GM224" s="9"/>
      <c r="GN224" s="9"/>
      <c r="HA224" s="9"/>
      <c r="HB224" s="9"/>
      <c r="HO224" s="9"/>
      <c r="HP224" s="9"/>
      <c r="IC224" s="9"/>
      <c r="ID224" s="9"/>
      <c r="IQ224" s="9"/>
      <c r="IR224" s="9"/>
    </row>
    <row r="225" spans="1:252" ht="15" customHeight="1">
      <c r="A225" s="548"/>
      <c r="B225" s="549"/>
      <c r="C225" s="551"/>
      <c r="D225" s="549"/>
      <c r="E225" s="549"/>
      <c r="F225" s="549"/>
      <c r="G225" s="549"/>
      <c r="H225" s="636"/>
      <c r="I225" s="637"/>
      <c r="J225" s="549"/>
      <c r="K225" s="614"/>
      <c r="L225" s="147"/>
      <c r="M225" s="146"/>
      <c r="N225" s="146"/>
      <c r="O225" s="146"/>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DG225" s="9"/>
      <c r="DH225" s="9"/>
      <c r="DU225" s="9"/>
      <c r="DV225" s="9"/>
      <c r="EI225" s="9"/>
      <c r="EJ225" s="9"/>
      <c r="EW225" s="9"/>
      <c r="EX225" s="9"/>
      <c r="FK225" s="9"/>
      <c r="FL225" s="9"/>
      <c r="FY225" s="9"/>
      <c r="FZ225" s="9"/>
      <c r="GM225" s="9"/>
      <c r="GN225" s="9"/>
      <c r="HA225" s="9"/>
      <c r="HB225" s="9"/>
      <c r="HO225" s="9"/>
      <c r="HP225" s="9"/>
      <c r="IC225" s="9"/>
      <c r="ID225" s="9"/>
      <c r="IQ225" s="9"/>
      <c r="IR225" s="9"/>
    </row>
    <row r="226" spans="1:256" ht="15" customHeight="1">
      <c r="A226" s="548"/>
      <c r="B226" s="549"/>
      <c r="C226" s="552"/>
      <c r="D226" s="549"/>
      <c r="E226" s="549"/>
      <c r="F226" s="133" t="s">
        <v>745</v>
      </c>
      <c r="G226" s="133" t="s">
        <v>54</v>
      </c>
      <c r="H226" s="133" t="s">
        <v>745</v>
      </c>
      <c r="I226" s="133" t="s">
        <v>54</v>
      </c>
      <c r="J226" s="549"/>
      <c r="K226" s="615"/>
      <c r="L226" s="146"/>
      <c r="M226" s="148"/>
      <c r="N226" s="148"/>
      <c r="O226" s="149"/>
      <c r="P226" s="23"/>
      <c r="R226" s="39"/>
      <c r="Y226" s="23"/>
      <c r="Z226" s="23"/>
      <c r="AA226" s="27"/>
      <c r="AB226" s="27"/>
      <c r="AC226" s="23"/>
      <c r="AD226" s="23"/>
      <c r="AF226" s="39"/>
      <c r="AM226" s="23"/>
      <c r="AN226" s="23"/>
      <c r="AO226" s="27"/>
      <c r="AP226" s="27"/>
      <c r="AQ226" s="23"/>
      <c r="AR226" s="23"/>
      <c r="AT226" s="39"/>
      <c r="BA226" s="23"/>
      <c r="BB226" s="23"/>
      <c r="BC226" s="27"/>
      <c r="BD226" s="27"/>
      <c r="BE226" s="23"/>
      <c r="BF226" s="23"/>
      <c r="BH226" s="39"/>
      <c r="BO226" s="23"/>
      <c r="BP226" s="23"/>
      <c r="BQ226" s="27"/>
      <c r="BR226" s="27"/>
      <c r="BS226" s="23"/>
      <c r="BT226" s="23"/>
      <c r="BV226" s="39"/>
      <c r="CC226" s="23"/>
      <c r="CD226" s="23"/>
      <c r="CE226" s="27"/>
      <c r="CF226" s="27"/>
      <c r="CG226" s="23"/>
      <c r="CH226" s="23"/>
      <c r="CJ226" s="39"/>
      <c r="CQ226" s="23"/>
      <c r="CR226" s="23"/>
      <c r="CS226" s="27"/>
      <c r="CT226" s="27"/>
      <c r="CU226" s="23"/>
      <c r="CV226" s="23"/>
      <c r="CX226" s="38"/>
      <c r="DE226" s="23"/>
      <c r="DF226" s="23"/>
      <c r="DG226" s="27"/>
      <c r="DH226" s="27"/>
      <c r="DI226" s="23"/>
      <c r="DJ226" s="23"/>
      <c r="DL226" s="38"/>
      <c r="DS226" s="23"/>
      <c r="DT226" s="23"/>
      <c r="DU226" s="27"/>
      <c r="DV226" s="27"/>
      <c r="DW226" s="23"/>
      <c r="DX226" s="23"/>
      <c r="DZ226" s="38"/>
      <c r="EG226" s="23"/>
      <c r="EH226" s="23"/>
      <c r="EI226" s="27"/>
      <c r="EJ226" s="27"/>
      <c r="EK226" s="23"/>
      <c r="EL226" s="23"/>
      <c r="EN226" s="38"/>
      <c r="EU226" s="23"/>
      <c r="EV226" s="23"/>
      <c r="EW226" s="27"/>
      <c r="EX226" s="27"/>
      <c r="EY226" s="23"/>
      <c r="EZ226" s="23"/>
      <c r="FB226" s="38"/>
      <c r="FI226" s="23"/>
      <c r="FJ226" s="23"/>
      <c r="FK226" s="27"/>
      <c r="FL226" s="27"/>
      <c r="FM226" s="23"/>
      <c r="FN226" s="23"/>
      <c r="FP226" s="38"/>
      <c r="FW226" s="23"/>
      <c r="FX226" s="23"/>
      <c r="FY226" s="27"/>
      <c r="FZ226" s="27"/>
      <c r="GA226" s="23"/>
      <c r="GB226" s="23"/>
      <c r="GD226" s="38"/>
      <c r="GK226" s="23"/>
      <c r="GL226" s="23"/>
      <c r="GM226" s="27"/>
      <c r="GN226" s="27"/>
      <c r="GO226" s="23"/>
      <c r="GP226" s="23"/>
      <c r="GR226" s="38"/>
      <c r="GY226" s="23"/>
      <c r="GZ226" s="23"/>
      <c r="HA226" s="27"/>
      <c r="HB226" s="27"/>
      <c r="HC226" s="23"/>
      <c r="HD226" s="23"/>
      <c r="HF226" s="38"/>
      <c r="HM226" s="23"/>
      <c r="HN226" s="23"/>
      <c r="HO226" s="27"/>
      <c r="HP226" s="27"/>
      <c r="HQ226" s="23"/>
      <c r="HR226" s="23"/>
      <c r="HT226" s="38"/>
      <c r="IA226" s="23"/>
      <c r="IB226" s="23"/>
      <c r="IC226" s="27"/>
      <c r="ID226" s="27"/>
      <c r="IE226" s="23"/>
      <c r="IF226" s="23"/>
      <c r="IH226" s="38"/>
      <c r="IO226" s="23"/>
      <c r="IP226" s="23"/>
      <c r="IQ226" s="27"/>
      <c r="IR226" s="27"/>
      <c r="IS226" s="23"/>
      <c r="IT226" s="23"/>
      <c r="IV226" s="38"/>
    </row>
    <row r="227" spans="1:256" ht="15">
      <c r="A227" s="161">
        <v>2</v>
      </c>
      <c r="B227" s="163" t="s">
        <v>917</v>
      </c>
      <c r="C227" s="580">
        <v>9</v>
      </c>
      <c r="D227" s="133">
        <v>4</v>
      </c>
      <c r="E227" s="133">
        <v>3</v>
      </c>
      <c r="F227" s="138">
        <v>3</v>
      </c>
      <c r="G227" s="164">
        <f>F227/E227*100</f>
        <v>100</v>
      </c>
      <c r="H227" s="164">
        <v>1</v>
      </c>
      <c r="I227" s="164">
        <f>H227/E227*100</f>
        <v>33.33333333333333</v>
      </c>
      <c r="J227" s="177" t="s">
        <v>1031</v>
      </c>
      <c r="K227" s="166" t="s">
        <v>919</v>
      </c>
      <c r="L227" s="146"/>
      <c r="M227" s="148"/>
      <c r="N227" s="148"/>
      <c r="O227" s="149"/>
      <c r="P227" s="23"/>
      <c r="R227" s="39"/>
      <c r="Y227" s="34"/>
      <c r="Z227" s="23"/>
      <c r="AA227" s="27"/>
      <c r="AB227" s="27"/>
      <c r="AC227" s="23"/>
      <c r="AD227" s="23"/>
      <c r="AF227" s="39"/>
      <c r="AM227" s="34"/>
      <c r="AN227" s="23"/>
      <c r="AO227" s="27"/>
      <c r="AP227" s="27"/>
      <c r="AQ227" s="23"/>
      <c r="AR227" s="23"/>
      <c r="AT227" s="39"/>
      <c r="BA227" s="34"/>
      <c r="BB227" s="23"/>
      <c r="BC227" s="27"/>
      <c r="BD227" s="27"/>
      <c r="BE227" s="23"/>
      <c r="BF227" s="23"/>
      <c r="BH227" s="39"/>
      <c r="BO227" s="34"/>
      <c r="BP227" s="23"/>
      <c r="BQ227" s="27"/>
      <c r="BR227" s="27"/>
      <c r="BS227" s="23"/>
      <c r="BT227" s="23"/>
      <c r="BV227" s="39"/>
      <c r="CC227" s="34"/>
      <c r="CD227" s="23"/>
      <c r="CE227" s="27"/>
      <c r="CF227" s="27"/>
      <c r="CG227" s="23"/>
      <c r="CH227" s="23"/>
      <c r="CJ227" s="39"/>
      <c r="CQ227" s="34"/>
      <c r="CR227" s="23"/>
      <c r="CS227" s="27"/>
      <c r="CT227" s="27"/>
      <c r="CU227" s="23"/>
      <c r="CV227" s="23"/>
      <c r="CX227" s="38"/>
      <c r="DE227" s="34"/>
      <c r="DF227" s="23"/>
      <c r="DG227" s="27"/>
      <c r="DH227" s="27"/>
      <c r="DI227" s="23"/>
      <c r="DJ227" s="23"/>
      <c r="DL227" s="38"/>
      <c r="DS227" s="34"/>
      <c r="DT227" s="23"/>
      <c r="DU227" s="27"/>
      <c r="DV227" s="27"/>
      <c r="DW227" s="23"/>
      <c r="DX227" s="23"/>
      <c r="DZ227" s="38"/>
      <c r="EG227" s="34"/>
      <c r="EH227" s="23"/>
      <c r="EI227" s="27"/>
      <c r="EJ227" s="27"/>
      <c r="EK227" s="23"/>
      <c r="EL227" s="23"/>
      <c r="EN227" s="38"/>
      <c r="EU227" s="34"/>
      <c r="EV227" s="23"/>
      <c r="EW227" s="27"/>
      <c r="EX227" s="27"/>
      <c r="EY227" s="23"/>
      <c r="EZ227" s="23"/>
      <c r="FB227" s="38"/>
      <c r="FI227" s="34"/>
      <c r="FJ227" s="23"/>
      <c r="FK227" s="27"/>
      <c r="FL227" s="27"/>
      <c r="FM227" s="23"/>
      <c r="FN227" s="23"/>
      <c r="FP227" s="38"/>
      <c r="FW227" s="34"/>
      <c r="FX227" s="23"/>
      <c r="FY227" s="27"/>
      <c r="FZ227" s="27"/>
      <c r="GA227" s="23"/>
      <c r="GB227" s="23"/>
      <c r="GD227" s="38"/>
      <c r="GK227" s="34"/>
      <c r="GL227" s="23"/>
      <c r="GM227" s="27"/>
      <c r="GN227" s="27"/>
      <c r="GO227" s="23"/>
      <c r="GP227" s="23"/>
      <c r="GR227" s="38"/>
      <c r="GY227" s="34"/>
      <c r="GZ227" s="23"/>
      <c r="HA227" s="27"/>
      <c r="HB227" s="27"/>
      <c r="HC227" s="23"/>
      <c r="HD227" s="23"/>
      <c r="HF227" s="38"/>
      <c r="HM227" s="34"/>
      <c r="HN227" s="23"/>
      <c r="HO227" s="27"/>
      <c r="HP227" s="27"/>
      <c r="HQ227" s="23"/>
      <c r="HR227" s="23"/>
      <c r="HT227" s="38"/>
      <c r="IA227" s="34"/>
      <c r="IB227" s="23"/>
      <c r="IC227" s="27"/>
      <c r="ID227" s="27"/>
      <c r="IE227" s="23"/>
      <c r="IF227" s="23"/>
      <c r="IH227" s="38"/>
      <c r="IO227" s="34"/>
      <c r="IP227" s="23"/>
      <c r="IQ227" s="27"/>
      <c r="IR227" s="27"/>
      <c r="IS227" s="23"/>
      <c r="IT227" s="23"/>
      <c r="IV227" s="38"/>
    </row>
    <row r="228" spans="1:256" ht="15">
      <c r="A228" s="161">
        <v>3</v>
      </c>
      <c r="B228" s="163" t="s">
        <v>921</v>
      </c>
      <c r="C228" s="580"/>
      <c r="D228" s="133">
        <v>11</v>
      </c>
      <c r="E228" s="133">
        <v>8</v>
      </c>
      <c r="F228" s="138">
        <v>7</v>
      </c>
      <c r="G228" s="164">
        <f aca="true" t="shared" si="14" ref="G228:G252">F228/E228*100</f>
        <v>87.5</v>
      </c>
      <c r="H228" s="164">
        <v>3</v>
      </c>
      <c r="I228" s="164">
        <f aca="true" t="shared" si="15" ref="I228:I252">H228/E228*100</f>
        <v>37.5</v>
      </c>
      <c r="J228" s="163" t="s">
        <v>994</v>
      </c>
      <c r="K228" s="115" t="s">
        <v>923</v>
      </c>
      <c r="L228" s="146"/>
      <c r="M228" s="148"/>
      <c r="N228" s="148"/>
      <c r="O228" s="149"/>
      <c r="P228" s="23"/>
      <c r="R228" s="39"/>
      <c r="Y228" s="34"/>
      <c r="Z228" s="23"/>
      <c r="AA228" s="27"/>
      <c r="AB228" s="27"/>
      <c r="AC228" s="23"/>
      <c r="AD228" s="23"/>
      <c r="AF228" s="39"/>
      <c r="AM228" s="34"/>
      <c r="AN228" s="23"/>
      <c r="AO228" s="27"/>
      <c r="AP228" s="27"/>
      <c r="AQ228" s="23"/>
      <c r="AR228" s="23"/>
      <c r="AT228" s="39"/>
      <c r="BA228" s="34"/>
      <c r="BB228" s="23"/>
      <c r="BC228" s="27"/>
      <c r="BD228" s="27"/>
      <c r="BE228" s="23"/>
      <c r="BF228" s="23"/>
      <c r="BH228" s="39"/>
      <c r="BO228" s="34"/>
      <c r="BP228" s="23"/>
      <c r="BQ228" s="27"/>
      <c r="BR228" s="27"/>
      <c r="BS228" s="23"/>
      <c r="BT228" s="23"/>
      <c r="BV228" s="39"/>
      <c r="CC228" s="34"/>
      <c r="CD228" s="23"/>
      <c r="CE228" s="27"/>
      <c r="CF228" s="27"/>
      <c r="CG228" s="23"/>
      <c r="CH228" s="23"/>
      <c r="CJ228" s="39"/>
      <c r="CQ228" s="34"/>
      <c r="CR228" s="23"/>
      <c r="CS228" s="27"/>
      <c r="CT228" s="27"/>
      <c r="CU228" s="23"/>
      <c r="CV228" s="23"/>
      <c r="CX228" s="38"/>
      <c r="DE228" s="34"/>
      <c r="DF228" s="23"/>
      <c r="DG228" s="27"/>
      <c r="DH228" s="27"/>
      <c r="DI228" s="23"/>
      <c r="DJ228" s="23"/>
      <c r="DL228" s="38"/>
      <c r="DS228" s="34"/>
      <c r="DT228" s="23"/>
      <c r="DU228" s="27"/>
      <c r="DV228" s="27"/>
      <c r="DW228" s="23"/>
      <c r="DX228" s="23"/>
      <c r="DZ228" s="38"/>
      <c r="EG228" s="34"/>
      <c r="EH228" s="23"/>
      <c r="EI228" s="27"/>
      <c r="EJ228" s="27"/>
      <c r="EK228" s="23"/>
      <c r="EL228" s="23"/>
      <c r="EN228" s="38"/>
      <c r="EU228" s="34"/>
      <c r="EV228" s="23"/>
      <c r="EW228" s="27"/>
      <c r="EX228" s="27"/>
      <c r="EY228" s="23"/>
      <c r="EZ228" s="23"/>
      <c r="FB228" s="38"/>
      <c r="FI228" s="34"/>
      <c r="FJ228" s="23"/>
      <c r="FK228" s="27"/>
      <c r="FL228" s="27"/>
      <c r="FM228" s="23"/>
      <c r="FN228" s="23"/>
      <c r="FP228" s="38"/>
      <c r="FW228" s="34"/>
      <c r="FX228" s="23"/>
      <c r="FY228" s="27"/>
      <c r="FZ228" s="27"/>
      <c r="GA228" s="23"/>
      <c r="GB228" s="23"/>
      <c r="GD228" s="38"/>
      <c r="GK228" s="34"/>
      <c r="GL228" s="23"/>
      <c r="GM228" s="27"/>
      <c r="GN228" s="27"/>
      <c r="GO228" s="23"/>
      <c r="GP228" s="23"/>
      <c r="GR228" s="38"/>
      <c r="GY228" s="34"/>
      <c r="GZ228" s="23"/>
      <c r="HA228" s="27"/>
      <c r="HB228" s="27"/>
      <c r="HC228" s="23"/>
      <c r="HD228" s="23"/>
      <c r="HF228" s="38"/>
      <c r="HM228" s="34"/>
      <c r="HN228" s="23"/>
      <c r="HO228" s="27"/>
      <c r="HP228" s="27"/>
      <c r="HQ228" s="23"/>
      <c r="HR228" s="23"/>
      <c r="HT228" s="38"/>
      <c r="IA228" s="34"/>
      <c r="IB228" s="23"/>
      <c r="IC228" s="27"/>
      <c r="ID228" s="27"/>
      <c r="IE228" s="23"/>
      <c r="IF228" s="23"/>
      <c r="IH228" s="38"/>
      <c r="IO228" s="34"/>
      <c r="IP228" s="23"/>
      <c r="IQ228" s="27"/>
      <c r="IR228" s="27"/>
      <c r="IS228" s="23"/>
      <c r="IT228" s="23"/>
      <c r="IV228" s="38"/>
    </row>
    <row r="229" spans="1:256" ht="15">
      <c r="A229" s="161">
        <v>4</v>
      </c>
      <c r="B229" s="163" t="s">
        <v>925</v>
      </c>
      <c r="C229" s="580"/>
      <c r="D229" s="133">
        <v>11</v>
      </c>
      <c r="E229" s="133">
        <v>10</v>
      </c>
      <c r="F229" s="138">
        <v>10</v>
      </c>
      <c r="G229" s="164">
        <f t="shared" si="14"/>
        <v>100</v>
      </c>
      <c r="H229" s="164">
        <v>2</v>
      </c>
      <c r="I229" s="164">
        <f t="shared" si="15"/>
        <v>20</v>
      </c>
      <c r="J229" s="163" t="s">
        <v>1032</v>
      </c>
      <c r="K229" s="166" t="s">
        <v>927</v>
      </c>
      <c r="L229" s="146"/>
      <c r="M229" s="148"/>
      <c r="N229" s="148"/>
      <c r="O229" s="149"/>
      <c r="P229" s="23"/>
      <c r="R229" s="39"/>
      <c r="Y229" s="34"/>
      <c r="Z229" s="23"/>
      <c r="AA229" s="27"/>
      <c r="AB229" s="27"/>
      <c r="AC229" s="23"/>
      <c r="AD229" s="23"/>
      <c r="AF229" s="39"/>
      <c r="AM229" s="34"/>
      <c r="AN229" s="23"/>
      <c r="AO229" s="27"/>
      <c r="AP229" s="27"/>
      <c r="AQ229" s="23"/>
      <c r="AR229" s="23"/>
      <c r="AT229" s="39"/>
      <c r="BA229" s="34"/>
      <c r="BB229" s="23"/>
      <c r="BC229" s="27"/>
      <c r="BD229" s="27"/>
      <c r="BE229" s="23"/>
      <c r="BF229" s="23"/>
      <c r="BH229" s="39"/>
      <c r="BO229" s="34"/>
      <c r="BP229" s="23"/>
      <c r="BQ229" s="27"/>
      <c r="BR229" s="27"/>
      <c r="BS229" s="23"/>
      <c r="BT229" s="23"/>
      <c r="BV229" s="39"/>
      <c r="CC229" s="34"/>
      <c r="CD229" s="23"/>
      <c r="CE229" s="27"/>
      <c r="CF229" s="27"/>
      <c r="CG229" s="23"/>
      <c r="CH229" s="23"/>
      <c r="CJ229" s="39"/>
      <c r="CQ229" s="34"/>
      <c r="CR229" s="23"/>
      <c r="CS229" s="27"/>
      <c r="CT229" s="27"/>
      <c r="CU229" s="23"/>
      <c r="CV229" s="23"/>
      <c r="CX229" s="38"/>
      <c r="DE229" s="34"/>
      <c r="DF229" s="23"/>
      <c r="DG229" s="27"/>
      <c r="DH229" s="27"/>
      <c r="DI229" s="23"/>
      <c r="DJ229" s="23"/>
      <c r="DL229" s="38"/>
      <c r="DS229" s="34"/>
      <c r="DT229" s="23"/>
      <c r="DU229" s="27"/>
      <c r="DV229" s="27"/>
      <c r="DW229" s="23"/>
      <c r="DX229" s="23"/>
      <c r="DZ229" s="38"/>
      <c r="EG229" s="34"/>
      <c r="EH229" s="23"/>
      <c r="EI229" s="27"/>
      <c r="EJ229" s="27"/>
      <c r="EK229" s="23"/>
      <c r="EL229" s="23"/>
      <c r="EN229" s="38"/>
      <c r="EU229" s="34"/>
      <c r="EV229" s="23"/>
      <c r="EW229" s="27"/>
      <c r="EX229" s="27"/>
      <c r="EY229" s="23"/>
      <c r="EZ229" s="23"/>
      <c r="FB229" s="38"/>
      <c r="FI229" s="34"/>
      <c r="FJ229" s="23"/>
      <c r="FK229" s="27"/>
      <c r="FL229" s="27"/>
      <c r="FM229" s="23"/>
      <c r="FN229" s="23"/>
      <c r="FP229" s="38"/>
      <c r="FW229" s="34"/>
      <c r="FX229" s="23"/>
      <c r="FY229" s="27"/>
      <c r="FZ229" s="27"/>
      <c r="GA229" s="23"/>
      <c r="GB229" s="23"/>
      <c r="GD229" s="38"/>
      <c r="GK229" s="34"/>
      <c r="GL229" s="23"/>
      <c r="GM229" s="27"/>
      <c r="GN229" s="27"/>
      <c r="GO229" s="23"/>
      <c r="GP229" s="23"/>
      <c r="GR229" s="38"/>
      <c r="GY229" s="34"/>
      <c r="GZ229" s="23"/>
      <c r="HA229" s="27"/>
      <c r="HB229" s="27"/>
      <c r="HC229" s="23"/>
      <c r="HD229" s="23"/>
      <c r="HF229" s="38"/>
      <c r="HM229" s="34"/>
      <c r="HN229" s="23"/>
      <c r="HO229" s="27"/>
      <c r="HP229" s="27"/>
      <c r="HQ229" s="23"/>
      <c r="HR229" s="23"/>
      <c r="HT229" s="38"/>
      <c r="IA229" s="34"/>
      <c r="IB229" s="23"/>
      <c r="IC229" s="27"/>
      <c r="ID229" s="27"/>
      <c r="IE229" s="23"/>
      <c r="IF229" s="23"/>
      <c r="IH229" s="38"/>
      <c r="IO229" s="34"/>
      <c r="IP229" s="23"/>
      <c r="IQ229" s="27"/>
      <c r="IR229" s="27"/>
      <c r="IS229" s="23"/>
      <c r="IT229" s="23"/>
      <c r="IV229" s="38"/>
    </row>
    <row r="230" spans="1:256" ht="15">
      <c r="A230" s="572">
        <v>5</v>
      </c>
      <c r="B230" s="557" t="s">
        <v>929</v>
      </c>
      <c r="C230" s="580"/>
      <c r="D230" s="129">
        <v>20</v>
      </c>
      <c r="E230" s="129">
        <v>20</v>
      </c>
      <c r="F230" s="128">
        <v>16</v>
      </c>
      <c r="G230" s="164">
        <f t="shared" si="14"/>
        <v>80</v>
      </c>
      <c r="H230" s="179">
        <v>6</v>
      </c>
      <c r="I230" s="164">
        <f t="shared" si="15"/>
        <v>30</v>
      </c>
      <c r="J230" s="145" t="s">
        <v>634</v>
      </c>
      <c r="K230" s="616" t="s">
        <v>919</v>
      </c>
      <c r="L230" s="146"/>
      <c r="M230" s="148"/>
      <c r="N230" s="148"/>
      <c r="O230" s="149"/>
      <c r="P230" s="23"/>
      <c r="R230" s="39"/>
      <c r="Y230" s="34"/>
      <c r="Z230" s="23"/>
      <c r="AA230" s="27"/>
      <c r="AB230" s="27"/>
      <c r="AC230" s="23"/>
      <c r="AD230" s="23"/>
      <c r="AF230" s="39"/>
      <c r="AM230" s="34"/>
      <c r="AN230" s="23"/>
      <c r="AO230" s="27"/>
      <c r="AP230" s="27"/>
      <c r="AQ230" s="23"/>
      <c r="AR230" s="23"/>
      <c r="AT230" s="39"/>
      <c r="BA230" s="34"/>
      <c r="BB230" s="23"/>
      <c r="BC230" s="27"/>
      <c r="BD230" s="27"/>
      <c r="BE230" s="23"/>
      <c r="BF230" s="23"/>
      <c r="BH230" s="39"/>
      <c r="BO230" s="34"/>
      <c r="BP230" s="23"/>
      <c r="BQ230" s="27"/>
      <c r="BR230" s="27"/>
      <c r="BS230" s="23"/>
      <c r="BT230" s="23"/>
      <c r="BV230" s="39"/>
      <c r="CC230" s="34"/>
      <c r="CD230" s="23"/>
      <c r="CE230" s="27"/>
      <c r="CF230" s="27"/>
      <c r="CG230" s="23"/>
      <c r="CH230" s="23"/>
      <c r="CJ230" s="39"/>
      <c r="CQ230" s="34"/>
      <c r="CR230" s="23"/>
      <c r="CS230" s="27"/>
      <c r="CT230" s="27"/>
      <c r="CU230" s="23"/>
      <c r="CV230" s="23"/>
      <c r="CX230" s="38"/>
      <c r="DE230" s="34"/>
      <c r="DF230" s="23"/>
      <c r="DG230" s="27"/>
      <c r="DH230" s="27"/>
      <c r="DI230" s="23"/>
      <c r="DJ230" s="23"/>
      <c r="DL230" s="38"/>
      <c r="DS230" s="34"/>
      <c r="DT230" s="23"/>
      <c r="DU230" s="27"/>
      <c r="DV230" s="27"/>
      <c r="DW230" s="23"/>
      <c r="DX230" s="23"/>
      <c r="DZ230" s="38"/>
      <c r="EG230" s="34"/>
      <c r="EH230" s="23"/>
      <c r="EI230" s="27"/>
      <c r="EJ230" s="27"/>
      <c r="EK230" s="23"/>
      <c r="EL230" s="23"/>
      <c r="EN230" s="38"/>
      <c r="EU230" s="34"/>
      <c r="EV230" s="23"/>
      <c r="EW230" s="27"/>
      <c r="EX230" s="27"/>
      <c r="EY230" s="23"/>
      <c r="EZ230" s="23"/>
      <c r="FB230" s="38"/>
      <c r="FI230" s="34"/>
      <c r="FJ230" s="23"/>
      <c r="FK230" s="27"/>
      <c r="FL230" s="27"/>
      <c r="FM230" s="23"/>
      <c r="FN230" s="23"/>
      <c r="FP230" s="38"/>
      <c r="FW230" s="34"/>
      <c r="FX230" s="23"/>
      <c r="FY230" s="27"/>
      <c r="FZ230" s="27"/>
      <c r="GA230" s="23"/>
      <c r="GB230" s="23"/>
      <c r="GD230" s="38"/>
      <c r="GK230" s="34"/>
      <c r="GL230" s="23"/>
      <c r="GM230" s="27"/>
      <c r="GN230" s="27"/>
      <c r="GO230" s="23"/>
      <c r="GP230" s="23"/>
      <c r="GR230" s="38"/>
      <c r="GY230" s="34"/>
      <c r="GZ230" s="23"/>
      <c r="HA230" s="27"/>
      <c r="HB230" s="27"/>
      <c r="HC230" s="23"/>
      <c r="HD230" s="23"/>
      <c r="HF230" s="38"/>
      <c r="HM230" s="34"/>
      <c r="HN230" s="23"/>
      <c r="HO230" s="27"/>
      <c r="HP230" s="27"/>
      <c r="HQ230" s="23"/>
      <c r="HR230" s="23"/>
      <c r="HT230" s="38"/>
      <c r="IA230" s="34"/>
      <c r="IB230" s="23"/>
      <c r="IC230" s="27"/>
      <c r="ID230" s="27"/>
      <c r="IE230" s="23"/>
      <c r="IF230" s="23"/>
      <c r="IH230" s="38"/>
      <c r="IO230" s="34"/>
      <c r="IP230" s="23"/>
      <c r="IQ230" s="27"/>
      <c r="IR230" s="27"/>
      <c r="IS230" s="23"/>
      <c r="IT230" s="23"/>
      <c r="IV230" s="38"/>
    </row>
    <row r="231" spans="1:256" ht="15">
      <c r="A231" s="573"/>
      <c r="B231" s="575"/>
      <c r="C231" s="580"/>
      <c r="D231" s="129">
        <v>20</v>
      </c>
      <c r="E231" s="129">
        <v>19</v>
      </c>
      <c r="F231" s="128">
        <v>18</v>
      </c>
      <c r="G231" s="164">
        <f t="shared" si="14"/>
        <v>94.73684210526315</v>
      </c>
      <c r="H231" s="179">
        <v>9</v>
      </c>
      <c r="I231" s="164">
        <f t="shared" si="15"/>
        <v>47.368421052631575</v>
      </c>
      <c r="J231" s="180" t="s">
        <v>997</v>
      </c>
      <c r="K231" s="617"/>
      <c r="L231" s="146"/>
      <c r="M231" s="148"/>
      <c r="N231" s="148"/>
      <c r="O231" s="149"/>
      <c r="P231" s="23"/>
      <c r="R231" s="39"/>
      <c r="Y231" s="34"/>
      <c r="Z231" s="23"/>
      <c r="AA231" s="27"/>
      <c r="AB231" s="27"/>
      <c r="AC231" s="23"/>
      <c r="AD231" s="23"/>
      <c r="AF231" s="39"/>
      <c r="AM231" s="34"/>
      <c r="AN231" s="23"/>
      <c r="AO231" s="27"/>
      <c r="AP231" s="27"/>
      <c r="AQ231" s="23"/>
      <c r="AR231" s="23"/>
      <c r="AT231" s="39"/>
      <c r="BA231" s="34"/>
      <c r="BB231" s="23"/>
      <c r="BC231" s="27"/>
      <c r="BD231" s="27"/>
      <c r="BE231" s="23"/>
      <c r="BF231" s="23"/>
      <c r="BH231" s="39"/>
      <c r="BO231" s="34"/>
      <c r="BP231" s="23"/>
      <c r="BQ231" s="27"/>
      <c r="BR231" s="27"/>
      <c r="BS231" s="23"/>
      <c r="BT231" s="23"/>
      <c r="BV231" s="39"/>
      <c r="CC231" s="34"/>
      <c r="CD231" s="23"/>
      <c r="CE231" s="27"/>
      <c r="CF231" s="27"/>
      <c r="CG231" s="23"/>
      <c r="CH231" s="23"/>
      <c r="CJ231" s="39"/>
      <c r="CQ231" s="34"/>
      <c r="CR231" s="23"/>
      <c r="CS231" s="27"/>
      <c r="CT231" s="27"/>
      <c r="CU231" s="23"/>
      <c r="CV231" s="23"/>
      <c r="CX231" s="38"/>
      <c r="DE231" s="34"/>
      <c r="DF231" s="23"/>
      <c r="DG231" s="27"/>
      <c r="DH231" s="27"/>
      <c r="DI231" s="23"/>
      <c r="DJ231" s="23"/>
      <c r="DL231" s="38"/>
      <c r="DS231" s="34"/>
      <c r="DT231" s="23"/>
      <c r="DU231" s="27"/>
      <c r="DV231" s="27"/>
      <c r="DW231" s="23"/>
      <c r="DX231" s="23"/>
      <c r="DZ231" s="38"/>
      <c r="EG231" s="34"/>
      <c r="EH231" s="23"/>
      <c r="EI231" s="27"/>
      <c r="EJ231" s="27"/>
      <c r="EK231" s="23"/>
      <c r="EL231" s="23"/>
      <c r="EN231" s="38"/>
      <c r="EU231" s="34"/>
      <c r="EV231" s="23"/>
      <c r="EW231" s="27"/>
      <c r="EX231" s="27"/>
      <c r="EY231" s="23"/>
      <c r="EZ231" s="23"/>
      <c r="FB231" s="38"/>
      <c r="FI231" s="34"/>
      <c r="FJ231" s="23"/>
      <c r="FK231" s="27"/>
      <c r="FL231" s="27"/>
      <c r="FM231" s="23"/>
      <c r="FN231" s="23"/>
      <c r="FP231" s="38"/>
      <c r="FW231" s="34"/>
      <c r="FX231" s="23"/>
      <c r="FY231" s="27"/>
      <c r="FZ231" s="27"/>
      <c r="GA231" s="23"/>
      <c r="GB231" s="23"/>
      <c r="GD231" s="38"/>
      <c r="GK231" s="34"/>
      <c r="GL231" s="23"/>
      <c r="GM231" s="27"/>
      <c r="GN231" s="27"/>
      <c r="GO231" s="23"/>
      <c r="GP231" s="23"/>
      <c r="GR231" s="38"/>
      <c r="GY231" s="34"/>
      <c r="GZ231" s="23"/>
      <c r="HA231" s="27"/>
      <c r="HB231" s="27"/>
      <c r="HC231" s="23"/>
      <c r="HD231" s="23"/>
      <c r="HF231" s="38"/>
      <c r="HM231" s="34"/>
      <c r="HN231" s="23"/>
      <c r="HO231" s="27"/>
      <c r="HP231" s="27"/>
      <c r="HQ231" s="23"/>
      <c r="HR231" s="23"/>
      <c r="HT231" s="38"/>
      <c r="IA231" s="34"/>
      <c r="IB231" s="23"/>
      <c r="IC231" s="27"/>
      <c r="ID231" s="27"/>
      <c r="IE231" s="23"/>
      <c r="IF231" s="23"/>
      <c r="IH231" s="38"/>
      <c r="IO231" s="34"/>
      <c r="IP231" s="23"/>
      <c r="IQ231" s="27"/>
      <c r="IR231" s="27"/>
      <c r="IS231" s="23"/>
      <c r="IT231" s="23"/>
      <c r="IV231" s="38"/>
    </row>
    <row r="232" spans="1:256" ht="15">
      <c r="A232" s="574"/>
      <c r="B232" s="576"/>
      <c r="C232" s="580"/>
      <c r="D232" s="129">
        <v>21</v>
      </c>
      <c r="E232" s="129">
        <v>20</v>
      </c>
      <c r="F232" s="128">
        <v>18</v>
      </c>
      <c r="G232" s="164">
        <f t="shared" si="14"/>
        <v>90</v>
      </c>
      <c r="H232" s="179">
        <v>10</v>
      </c>
      <c r="I232" s="164">
        <f t="shared" si="15"/>
        <v>50</v>
      </c>
      <c r="J232" s="145" t="s">
        <v>634</v>
      </c>
      <c r="K232" s="618"/>
      <c r="L232" s="146"/>
      <c r="M232" s="148"/>
      <c r="N232" s="148"/>
      <c r="O232" s="149"/>
      <c r="P232" s="23"/>
      <c r="R232" s="39"/>
      <c r="Y232" s="34"/>
      <c r="Z232" s="23"/>
      <c r="AA232" s="27"/>
      <c r="AB232" s="27"/>
      <c r="AC232" s="23"/>
      <c r="AD232" s="23"/>
      <c r="AF232" s="39"/>
      <c r="AM232" s="34"/>
      <c r="AN232" s="23"/>
      <c r="AO232" s="27"/>
      <c r="AP232" s="27"/>
      <c r="AQ232" s="23"/>
      <c r="AR232" s="23"/>
      <c r="AT232" s="39"/>
      <c r="BA232" s="34"/>
      <c r="BB232" s="23"/>
      <c r="BC232" s="27"/>
      <c r="BD232" s="27"/>
      <c r="BE232" s="23"/>
      <c r="BF232" s="23"/>
      <c r="BH232" s="39"/>
      <c r="BO232" s="34"/>
      <c r="BP232" s="23"/>
      <c r="BQ232" s="27"/>
      <c r="BR232" s="27"/>
      <c r="BS232" s="23"/>
      <c r="BT232" s="23"/>
      <c r="BV232" s="39"/>
      <c r="CC232" s="34"/>
      <c r="CD232" s="23"/>
      <c r="CE232" s="27"/>
      <c r="CF232" s="27"/>
      <c r="CG232" s="23"/>
      <c r="CH232" s="23"/>
      <c r="CJ232" s="39"/>
      <c r="CQ232" s="34"/>
      <c r="CR232" s="23"/>
      <c r="CS232" s="27"/>
      <c r="CT232" s="27"/>
      <c r="CU232" s="23"/>
      <c r="CV232" s="23"/>
      <c r="CX232" s="38"/>
      <c r="DE232" s="34"/>
      <c r="DF232" s="23"/>
      <c r="DG232" s="27"/>
      <c r="DH232" s="27"/>
      <c r="DI232" s="23"/>
      <c r="DJ232" s="23"/>
      <c r="DL232" s="38"/>
      <c r="DS232" s="34"/>
      <c r="DT232" s="23"/>
      <c r="DU232" s="27"/>
      <c r="DV232" s="27"/>
      <c r="DW232" s="23"/>
      <c r="DX232" s="23"/>
      <c r="DZ232" s="38"/>
      <c r="EG232" s="34"/>
      <c r="EH232" s="23"/>
      <c r="EI232" s="27"/>
      <c r="EJ232" s="27"/>
      <c r="EK232" s="23"/>
      <c r="EL232" s="23"/>
      <c r="EN232" s="38"/>
      <c r="EU232" s="34"/>
      <c r="EV232" s="23"/>
      <c r="EW232" s="27"/>
      <c r="EX232" s="27"/>
      <c r="EY232" s="23"/>
      <c r="EZ232" s="23"/>
      <c r="FB232" s="38"/>
      <c r="FI232" s="34"/>
      <c r="FJ232" s="23"/>
      <c r="FK232" s="27"/>
      <c r="FL232" s="27"/>
      <c r="FM232" s="23"/>
      <c r="FN232" s="23"/>
      <c r="FP232" s="38"/>
      <c r="FW232" s="34"/>
      <c r="FX232" s="23"/>
      <c r="FY232" s="27"/>
      <c r="FZ232" s="27"/>
      <c r="GA232" s="23"/>
      <c r="GB232" s="23"/>
      <c r="GD232" s="38"/>
      <c r="GK232" s="34"/>
      <c r="GL232" s="23"/>
      <c r="GM232" s="27"/>
      <c r="GN232" s="27"/>
      <c r="GO232" s="23"/>
      <c r="GP232" s="23"/>
      <c r="GR232" s="38"/>
      <c r="GY232" s="34"/>
      <c r="GZ232" s="23"/>
      <c r="HA232" s="27"/>
      <c r="HB232" s="27"/>
      <c r="HC232" s="23"/>
      <c r="HD232" s="23"/>
      <c r="HF232" s="38"/>
      <c r="HM232" s="34"/>
      <c r="HN232" s="23"/>
      <c r="HO232" s="27"/>
      <c r="HP232" s="27"/>
      <c r="HQ232" s="23"/>
      <c r="HR232" s="23"/>
      <c r="HT232" s="38"/>
      <c r="IA232" s="34"/>
      <c r="IB232" s="23"/>
      <c r="IC232" s="27"/>
      <c r="ID232" s="27"/>
      <c r="IE232" s="23"/>
      <c r="IF232" s="23"/>
      <c r="IH232" s="38"/>
      <c r="IO232" s="34"/>
      <c r="IP232" s="23"/>
      <c r="IQ232" s="27"/>
      <c r="IR232" s="27"/>
      <c r="IS232" s="23"/>
      <c r="IT232" s="23"/>
      <c r="IV232" s="38"/>
    </row>
    <row r="233" spans="1:256" ht="36.75">
      <c r="A233" s="161">
        <v>6</v>
      </c>
      <c r="B233" s="163" t="s">
        <v>933</v>
      </c>
      <c r="C233" s="580"/>
      <c r="D233" s="127">
        <v>4</v>
      </c>
      <c r="E233" s="127">
        <v>4</v>
      </c>
      <c r="F233" s="127">
        <v>4</v>
      </c>
      <c r="G233" s="164">
        <f t="shared" si="14"/>
        <v>100</v>
      </c>
      <c r="H233" s="183">
        <v>0</v>
      </c>
      <c r="I233" s="164">
        <f t="shared" si="15"/>
        <v>0</v>
      </c>
      <c r="J233" s="211" t="s">
        <v>1033</v>
      </c>
      <c r="K233" s="166" t="s">
        <v>935</v>
      </c>
      <c r="L233" s="146"/>
      <c r="M233" s="148"/>
      <c r="N233" s="148"/>
      <c r="O233" s="149"/>
      <c r="P233" s="23"/>
      <c r="R233" s="39"/>
      <c r="Y233" s="23"/>
      <c r="Z233" s="23"/>
      <c r="AA233" s="27"/>
      <c r="AB233" s="27"/>
      <c r="AC233" s="23"/>
      <c r="AD233" s="23"/>
      <c r="AF233" s="39"/>
      <c r="AM233" s="23"/>
      <c r="AN233" s="23"/>
      <c r="AO233" s="27"/>
      <c r="AP233" s="27"/>
      <c r="AQ233" s="23"/>
      <c r="AR233" s="23"/>
      <c r="AT233" s="39"/>
      <c r="BA233" s="23"/>
      <c r="BB233" s="23"/>
      <c r="BC233" s="27"/>
      <c r="BD233" s="27"/>
      <c r="BE233" s="23"/>
      <c r="BF233" s="23"/>
      <c r="BH233" s="39"/>
      <c r="BO233" s="23"/>
      <c r="BP233" s="23"/>
      <c r="BQ233" s="27"/>
      <c r="BR233" s="27"/>
      <c r="BS233" s="23"/>
      <c r="BT233" s="23"/>
      <c r="BV233" s="39"/>
      <c r="CC233" s="23"/>
      <c r="CD233" s="23"/>
      <c r="CE233" s="27"/>
      <c r="CF233" s="27"/>
      <c r="CG233" s="23"/>
      <c r="CH233" s="23"/>
      <c r="CJ233" s="39"/>
      <c r="CQ233" s="23"/>
      <c r="CR233" s="23"/>
      <c r="CS233" s="27"/>
      <c r="CT233" s="27"/>
      <c r="CU233" s="23"/>
      <c r="CV233" s="23"/>
      <c r="CX233" s="38"/>
      <c r="DE233" s="23"/>
      <c r="DF233" s="23"/>
      <c r="DG233" s="27"/>
      <c r="DH233" s="27"/>
      <c r="DI233" s="23"/>
      <c r="DJ233" s="23"/>
      <c r="DL233" s="38"/>
      <c r="DS233" s="23"/>
      <c r="DT233" s="23"/>
      <c r="DU233" s="27"/>
      <c r="DV233" s="27"/>
      <c r="DW233" s="23"/>
      <c r="DX233" s="23"/>
      <c r="DZ233" s="38"/>
      <c r="EG233" s="23"/>
      <c r="EH233" s="23"/>
      <c r="EI233" s="27"/>
      <c r="EJ233" s="27"/>
      <c r="EK233" s="23"/>
      <c r="EL233" s="23"/>
      <c r="EN233" s="38"/>
      <c r="EU233" s="23"/>
      <c r="EV233" s="23"/>
      <c r="EW233" s="27"/>
      <c r="EX233" s="27"/>
      <c r="EY233" s="23"/>
      <c r="EZ233" s="23"/>
      <c r="FB233" s="38"/>
      <c r="FI233" s="23"/>
      <c r="FJ233" s="23"/>
      <c r="FK233" s="27"/>
      <c r="FL233" s="27"/>
      <c r="FM233" s="23"/>
      <c r="FN233" s="23"/>
      <c r="FP233" s="38"/>
      <c r="FW233" s="23"/>
      <c r="FX233" s="23"/>
      <c r="FY233" s="27"/>
      <c r="FZ233" s="27"/>
      <c r="GA233" s="23"/>
      <c r="GB233" s="23"/>
      <c r="GD233" s="38"/>
      <c r="GK233" s="23"/>
      <c r="GL233" s="23"/>
      <c r="GM233" s="27"/>
      <c r="GN233" s="27"/>
      <c r="GO233" s="23"/>
      <c r="GP233" s="23"/>
      <c r="GR233" s="38"/>
      <c r="GY233" s="23"/>
      <c r="GZ233" s="23"/>
      <c r="HA233" s="27"/>
      <c r="HB233" s="27"/>
      <c r="HC233" s="23"/>
      <c r="HD233" s="23"/>
      <c r="HF233" s="38"/>
      <c r="HM233" s="23"/>
      <c r="HN233" s="23"/>
      <c r="HO233" s="27"/>
      <c r="HP233" s="27"/>
      <c r="HQ233" s="23"/>
      <c r="HR233" s="23"/>
      <c r="HT233" s="38"/>
      <c r="IA233" s="23"/>
      <c r="IB233" s="23"/>
      <c r="IC233" s="27"/>
      <c r="ID233" s="27"/>
      <c r="IE233" s="23"/>
      <c r="IF233" s="23"/>
      <c r="IH233" s="38"/>
      <c r="IO233" s="23"/>
      <c r="IP233" s="23"/>
      <c r="IQ233" s="27"/>
      <c r="IR233" s="27"/>
      <c r="IS233" s="23"/>
      <c r="IT233" s="23"/>
      <c r="IV233" s="38"/>
    </row>
    <row r="234" spans="1:256" ht="15">
      <c r="A234" s="161">
        <v>7</v>
      </c>
      <c r="B234" s="163" t="s">
        <v>937</v>
      </c>
      <c r="C234" s="580"/>
      <c r="D234" s="133">
        <v>6</v>
      </c>
      <c r="E234" s="133">
        <v>5</v>
      </c>
      <c r="F234" s="138">
        <v>4</v>
      </c>
      <c r="G234" s="164">
        <f t="shared" si="14"/>
        <v>80</v>
      </c>
      <c r="H234" s="164">
        <v>2</v>
      </c>
      <c r="I234" s="164">
        <f t="shared" si="15"/>
        <v>40</v>
      </c>
      <c r="J234" s="185" t="s">
        <v>1000</v>
      </c>
      <c r="K234" s="166" t="s">
        <v>939</v>
      </c>
      <c r="L234" s="147"/>
      <c r="M234" s="151"/>
      <c r="N234" s="151"/>
      <c r="O234" s="151"/>
      <c r="P234" s="26"/>
      <c r="Q234" s="26"/>
      <c r="R234" s="39"/>
      <c r="S234" s="26"/>
      <c r="T234" s="26"/>
      <c r="U234" s="26"/>
      <c r="V234" s="26"/>
      <c r="W234" s="26"/>
      <c r="X234" s="26"/>
      <c r="Y234" s="26"/>
      <c r="Z234" s="26"/>
      <c r="AA234" s="26"/>
      <c r="AB234" s="26"/>
      <c r="AC234" s="26"/>
      <c r="AD234" s="26"/>
      <c r="AE234" s="26"/>
      <c r="AF234" s="39"/>
      <c r="AG234" s="26"/>
      <c r="AH234" s="26"/>
      <c r="AI234" s="26"/>
      <c r="AJ234" s="26"/>
      <c r="AK234" s="26"/>
      <c r="AL234" s="26"/>
      <c r="AM234" s="26"/>
      <c r="AN234" s="26"/>
      <c r="AO234" s="26"/>
      <c r="AP234" s="26"/>
      <c r="AQ234" s="26"/>
      <c r="AR234" s="26"/>
      <c r="AS234" s="26"/>
      <c r="AT234" s="39"/>
      <c r="AU234" s="26"/>
      <c r="AV234" s="26"/>
      <c r="AW234" s="26"/>
      <c r="AX234" s="26"/>
      <c r="AY234" s="26"/>
      <c r="AZ234" s="26"/>
      <c r="BA234" s="26"/>
      <c r="BB234" s="26"/>
      <c r="BC234" s="26"/>
      <c r="BD234" s="26"/>
      <c r="BE234" s="26"/>
      <c r="BF234" s="26"/>
      <c r="BG234" s="26"/>
      <c r="BH234" s="39"/>
      <c r="BI234" s="26"/>
      <c r="BJ234" s="26"/>
      <c r="BK234" s="26"/>
      <c r="BL234" s="26"/>
      <c r="BM234" s="26"/>
      <c r="BN234" s="26"/>
      <c r="BO234" s="26"/>
      <c r="BP234" s="26"/>
      <c r="BQ234" s="26"/>
      <c r="BR234" s="26"/>
      <c r="BS234" s="26"/>
      <c r="BT234" s="26"/>
      <c r="BU234" s="26"/>
      <c r="BV234" s="39"/>
      <c r="BW234" s="26"/>
      <c r="BX234" s="26"/>
      <c r="BY234" s="26"/>
      <c r="BZ234" s="26"/>
      <c r="CA234" s="26"/>
      <c r="CB234" s="26"/>
      <c r="CC234" s="26"/>
      <c r="CD234" s="26"/>
      <c r="CE234" s="26"/>
      <c r="CF234" s="26"/>
      <c r="CG234" s="26"/>
      <c r="CH234" s="26"/>
      <c r="CI234" s="26"/>
      <c r="CJ234" s="39"/>
      <c r="CK234" s="26"/>
      <c r="CL234" s="26"/>
      <c r="CM234" s="26"/>
      <c r="CN234" s="26"/>
      <c r="CO234" s="26"/>
      <c r="CP234" s="26"/>
      <c r="CQ234" s="26"/>
      <c r="CR234" s="26"/>
      <c r="CS234" s="26"/>
      <c r="CT234" s="26"/>
      <c r="CX234" s="38"/>
      <c r="DG234" s="26"/>
      <c r="DH234" s="26"/>
      <c r="DL234" s="38"/>
      <c r="DU234" s="26"/>
      <c r="DV234" s="26"/>
      <c r="DZ234" s="38"/>
      <c r="EI234" s="26"/>
      <c r="EJ234" s="26"/>
      <c r="EN234" s="38"/>
      <c r="EW234" s="26"/>
      <c r="EX234" s="26"/>
      <c r="FB234" s="38"/>
      <c r="FK234" s="26"/>
      <c r="FL234" s="26"/>
      <c r="FP234" s="38"/>
      <c r="FY234" s="26"/>
      <c r="FZ234" s="26"/>
      <c r="GD234" s="38"/>
      <c r="GM234" s="26"/>
      <c r="GN234" s="26"/>
      <c r="GR234" s="38"/>
      <c r="HA234" s="26"/>
      <c r="HB234" s="26"/>
      <c r="HF234" s="38"/>
      <c r="HO234" s="26"/>
      <c r="HP234" s="26"/>
      <c r="HT234" s="38"/>
      <c r="IC234" s="26"/>
      <c r="ID234" s="26"/>
      <c r="IH234" s="38"/>
      <c r="IQ234" s="26"/>
      <c r="IR234" s="26"/>
      <c r="IV234" s="38"/>
    </row>
    <row r="235" spans="1:256" ht="15">
      <c r="A235" s="161">
        <v>8</v>
      </c>
      <c r="B235" s="163" t="s">
        <v>941</v>
      </c>
      <c r="C235" s="580"/>
      <c r="D235" s="133">
        <v>2</v>
      </c>
      <c r="E235" s="133">
        <v>2</v>
      </c>
      <c r="F235" s="138">
        <v>2</v>
      </c>
      <c r="G235" s="164">
        <f t="shared" si="14"/>
        <v>100</v>
      </c>
      <c r="H235" s="164">
        <v>0</v>
      </c>
      <c r="I235" s="164">
        <f t="shared" si="15"/>
        <v>0</v>
      </c>
      <c r="J235" s="185" t="s">
        <v>1001</v>
      </c>
      <c r="K235" s="166" t="s">
        <v>943</v>
      </c>
      <c r="L235" s="147"/>
      <c r="M235" s="150"/>
      <c r="N235" s="150"/>
      <c r="O235" s="150"/>
      <c r="P235" s="26"/>
      <c r="Q235" s="26"/>
      <c r="R235" s="39"/>
      <c r="S235" s="26"/>
      <c r="T235" s="26"/>
      <c r="U235" s="26"/>
      <c r="V235" s="26"/>
      <c r="W235" s="26"/>
      <c r="X235" s="26"/>
      <c r="Y235" s="26"/>
      <c r="Z235" s="26"/>
      <c r="AA235" s="26"/>
      <c r="AB235" s="26"/>
      <c r="AC235" s="26"/>
      <c r="AD235" s="26"/>
      <c r="AE235" s="26"/>
      <c r="AF235" s="39"/>
      <c r="AG235" s="26"/>
      <c r="AH235" s="26"/>
      <c r="AI235" s="26"/>
      <c r="AJ235" s="26"/>
      <c r="AK235" s="26"/>
      <c r="AL235" s="26"/>
      <c r="AM235" s="26"/>
      <c r="AN235" s="26"/>
      <c r="AO235" s="26"/>
      <c r="AP235" s="26"/>
      <c r="AQ235" s="26"/>
      <c r="AR235" s="26"/>
      <c r="AS235" s="26"/>
      <c r="AT235" s="39"/>
      <c r="AU235" s="26"/>
      <c r="AV235" s="26"/>
      <c r="AW235" s="26"/>
      <c r="AX235" s="26"/>
      <c r="AY235" s="26"/>
      <c r="AZ235" s="26"/>
      <c r="BA235" s="26"/>
      <c r="BB235" s="26"/>
      <c r="BC235" s="26"/>
      <c r="BD235" s="26"/>
      <c r="BE235" s="26"/>
      <c r="BF235" s="26"/>
      <c r="BG235" s="26"/>
      <c r="BH235" s="39"/>
      <c r="BI235" s="26"/>
      <c r="BJ235" s="26"/>
      <c r="BK235" s="26"/>
      <c r="BL235" s="26"/>
      <c r="BM235" s="26"/>
      <c r="BN235" s="26"/>
      <c r="BO235" s="26"/>
      <c r="BP235" s="26"/>
      <c r="BQ235" s="26"/>
      <c r="BR235" s="26"/>
      <c r="BS235" s="26"/>
      <c r="BT235" s="26"/>
      <c r="BU235" s="26"/>
      <c r="BV235" s="39"/>
      <c r="BW235" s="26"/>
      <c r="BX235" s="26"/>
      <c r="BY235" s="26"/>
      <c r="BZ235" s="26"/>
      <c r="CA235" s="26"/>
      <c r="CB235" s="26"/>
      <c r="CC235" s="26"/>
      <c r="CD235" s="26"/>
      <c r="CE235" s="26"/>
      <c r="CF235" s="26"/>
      <c r="CG235" s="26"/>
      <c r="CH235" s="26"/>
      <c r="CI235" s="26"/>
      <c r="CJ235" s="39"/>
      <c r="CK235" s="26"/>
      <c r="CL235" s="26"/>
      <c r="CM235" s="26"/>
      <c r="CN235" s="26"/>
      <c r="CO235" s="26"/>
      <c r="CP235" s="26"/>
      <c r="CQ235" s="26"/>
      <c r="CR235" s="26"/>
      <c r="CS235" s="26"/>
      <c r="CT235" s="26"/>
      <c r="CX235" s="38"/>
      <c r="DG235" s="26"/>
      <c r="DH235" s="26"/>
      <c r="DL235" s="38"/>
      <c r="DU235" s="26"/>
      <c r="DV235" s="26"/>
      <c r="DZ235" s="38"/>
      <c r="EI235" s="26"/>
      <c r="EJ235" s="26"/>
      <c r="EN235" s="38"/>
      <c r="EW235" s="26"/>
      <c r="EX235" s="26"/>
      <c r="FB235" s="38"/>
      <c r="FK235" s="26"/>
      <c r="FL235" s="26"/>
      <c r="FP235" s="38"/>
      <c r="FY235" s="26"/>
      <c r="FZ235" s="26"/>
      <c r="GD235" s="38"/>
      <c r="GM235" s="26"/>
      <c r="GN235" s="26"/>
      <c r="GR235" s="38"/>
      <c r="HA235" s="26"/>
      <c r="HB235" s="26"/>
      <c r="HF235" s="38"/>
      <c r="HO235" s="26"/>
      <c r="HP235" s="26"/>
      <c r="HT235" s="38"/>
      <c r="IC235" s="26"/>
      <c r="ID235" s="26"/>
      <c r="IH235" s="38"/>
      <c r="IQ235" s="26"/>
      <c r="IR235" s="26"/>
      <c r="IV235" s="38"/>
    </row>
    <row r="236" spans="1:256" ht="15">
      <c r="A236" s="161">
        <v>9</v>
      </c>
      <c r="B236" s="163" t="s">
        <v>944</v>
      </c>
      <c r="C236" s="580"/>
      <c r="D236" s="133">
        <v>5</v>
      </c>
      <c r="E236" s="133">
        <v>5</v>
      </c>
      <c r="F236" s="138">
        <v>4</v>
      </c>
      <c r="G236" s="164">
        <f t="shared" si="14"/>
        <v>80</v>
      </c>
      <c r="H236" s="164">
        <v>1</v>
      </c>
      <c r="I236" s="164">
        <f t="shared" si="15"/>
        <v>20</v>
      </c>
      <c r="J236" s="163" t="s">
        <v>1034</v>
      </c>
      <c r="K236" s="166" t="s">
        <v>946</v>
      </c>
      <c r="L236" s="147"/>
      <c r="M236" s="150"/>
      <c r="N236" s="150"/>
      <c r="O236" s="150"/>
      <c r="P236" s="26"/>
      <c r="Q236" s="26"/>
      <c r="R236" s="39"/>
      <c r="S236" s="26"/>
      <c r="T236" s="26"/>
      <c r="U236" s="26"/>
      <c r="V236" s="26"/>
      <c r="W236" s="26"/>
      <c r="X236" s="26"/>
      <c r="Y236" s="26"/>
      <c r="Z236" s="26"/>
      <c r="AA236" s="26"/>
      <c r="AB236" s="26"/>
      <c r="AC236" s="26"/>
      <c r="AD236" s="26"/>
      <c r="AE236" s="26"/>
      <c r="AF236" s="39"/>
      <c r="AG236" s="26"/>
      <c r="AH236" s="26"/>
      <c r="AI236" s="26"/>
      <c r="AJ236" s="26"/>
      <c r="AK236" s="26"/>
      <c r="AL236" s="26"/>
      <c r="AM236" s="26"/>
      <c r="AN236" s="26"/>
      <c r="AO236" s="26"/>
      <c r="AP236" s="26"/>
      <c r="AQ236" s="26"/>
      <c r="AR236" s="26"/>
      <c r="AS236" s="26"/>
      <c r="AT236" s="39"/>
      <c r="AU236" s="26"/>
      <c r="AV236" s="26"/>
      <c r="AW236" s="26"/>
      <c r="AX236" s="26"/>
      <c r="AY236" s="26"/>
      <c r="AZ236" s="26"/>
      <c r="BA236" s="26"/>
      <c r="BB236" s="26"/>
      <c r="BC236" s="26"/>
      <c r="BD236" s="26"/>
      <c r="BE236" s="26"/>
      <c r="BF236" s="26"/>
      <c r="BG236" s="26"/>
      <c r="BH236" s="39"/>
      <c r="BI236" s="26"/>
      <c r="BJ236" s="26"/>
      <c r="BK236" s="26"/>
      <c r="BL236" s="26"/>
      <c r="BM236" s="26"/>
      <c r="BN236" s="26"/>
      <c r="BO236" s="26"/>
      <c r="BP236" s="26"/>
      <c r="BQ236" s="26"/>
      <c r="BR236" s="26"/>
      <c r="BS236" s="26"/>
      <c r="BT236" s="26"/>
      <c r="BU236" s="26"/>
      <c r="BV236" s="39"/>
      <c r="BW236" s="26"/>
      <c r="BX236" s="26"/>
      <c r="BY236" s="26"/>
      <c r="BZ236" s="26"/>
      <c r="CA236" s="26"/>
      <c r="CB236" s="26"/>
      <c r="CC236" s="26"/>
      <c r="CD236" s="26"/>
      <c r="CE236" s="26"/>
      <c r="CF236" s="26"/>
      <c r="CG236" s="26"/>
      <c r="CH236" s="26"/>
      <c r="CI236" s="26"/>
      <c r="CJ236" s="39"/>
      <c r="CK236" s="26"/>
      <c r="CL236" s="26"/>
      <c r="CM236" s="26"/>
      <c r="CN236" s="26"/>
      <c r="CO236" s="26"/>
      <c r="CP236" s="26"/>
      <c r="CQ236" s="26"/>
      <c r="CR236" s="26"/>
      <c r="CS236" s="26"/>
      <c r="CT236" s="26"/>
      <c r="CX236" s="38"/>
      <c r="DG236" s="26"/>
      <c r="DH236" s="26"/>
      <c r="DL236" s="38"/>
      <c r="DU236" s="26"/>
      <c r="DV236" s="26"/>
      <c r="DZ236" s="38"/>
      <c r="EI236" s="26"/>
      <c r="EJ236" s="26"/>
      <c r="EN236" s="38"/>
      <c r="EW236" s="26"/>
      <c r="EX236" s="26"/>
      <c r="FB236" s="38"/>
      <c r="FK236" s="26"/>
      <c r="FL236" s="26"/>
      <c r="FP236" s="38"/>
      <c r="FY236" s="26"/>
      <c r="FZ236" s="26"/>
      <c r="GD236" s="38"/>
      <c r="GM236" s="26"/>
      <c r="GN236" s="26"/>
      <c r="GR236" s="38"/>
      <c r="HA236" s="26"/>
      <c r="HB236" s="26"/>
      <c r="HF236" s="38"/>
      <c r="HO236" s="26"/>
      <c r="HP236" s="26"/>
      <c r="HT236" s="38"/>
      <c r="IC236" s="26"/>
      <c r="ID236" s="26"/>
      <c r="IH236" s="38"/>
      <c r="IQ236" s="26"/>
      <c r="IR236" s="26"/>
      <c r="IV236" s="38"/>
    </row>
    <row r="237" spans="1:256" ht="15">
      <c r="A237" s="161">
        <v>10</v>
      </c>
      <c r="B237" s="163" t="s">
        <v>948</v>
      </c>
      <c r="C237" s="580"/>
      <c r="D237" s="133">
        <v>2</v>
      </c>
      <c r="E237" s="133">
        <v>2</v>
      </c>
      <c r="F237" s="138">
        <v>2</v>
      </c>
      <c r="G237" s="164">
        <f t="shared" si="14"/>
        <v>100</v>
      </c>
      <c r="H237" s="164">
        <v>0</v>
      </c>
      <c r="I237" s="164">
        <f t="shared" si="15"/>
        <v>0</v>
      </c>
      <c r="J237" s="163" t="s">
        <v>1023</v>
      </c>
      <c r="K237" s="166" t="s">
        <v>950</v>
      </c>
      <c r="L237" s="147"/>
      <c r="M237" s="150"/>
      <c r="N237" s="150"/>
      <c r="O237" s="150"/>
      <c r="P237" s="26"/>
      <c r="Q237" s="26"/>
      <c r="R237" s="39"/>
      <c r="S237" s="26"/>
      <c r="T237" s="26"/>
      <c r="U237" s="26"/>
      <c r="V237" s="26"/>
      <c r="W237" s="26"/>
      <c r="X237" s="26"/>
      <c r="Y237" s="26"/>
      <c r="Z237" s="26"/>
      <c r="AA237" s="26"/>
      <c r="AB237" s="26"/>
      <c r="AC237" s="26"/>
      <c r="AD237" s="26"/>
      <c r="AE237" s="26"/>
      <c r="AF237" s="39"/>
      <c r="AG237" s="26"/>
      <c r="AH237" s="26"/>
      <c r="AI237" s="26"/>
      <c r="AJ237" s="26"/>
      <c r="AK237" s="26"/>
      <c r="AL237" s="26"/>
      <c r="AM237" s="26"/>
      <c r="AN237" s="26"/>
      <c r="AO237" s="26"/>
      <c r="AP237" s="26"/>
      <c r="AQ237" s="26"/>
      <c r="AR237" s="26"/>
      <c r="AS237" s="26"/>
      <c r="AT237" s="39"/>
      <c r="AU237" s="26"/>
      <c r="AV237" s="26"/>
      <c r="AW237" s="26"/>
      <c r="AX237" s="26"/>
      <c r="AY237" s="26"/>
      <c r="AZ237" s="26"/>
      <c r="BA237" s="26"/>
      <c r="BB237" s="26"/>
      <c r="BC237" s="26"/>
      <c r="BD237" s="26"/>
      <c r="BE237" s="26"/>
      <c r="BF237" s="26"/>
      <c r="BG237" s="26"/>
      <c r="BH237" s="39"/>
      <c r="BI237" s="26"/>
      <c r="BJ237" s="26"/>
      <c r="BK237" s="26"/>
      <c r="BL237" s="26"/>
      <c r="BM237" s="26"/>
      <c r="BN237" s="26"/>
      <c r="BO237" s="26"/>
      <c r="BP237" s="26"/>
      <c r="BQ237" s="26"/>
      <c r="BR237" s="26"/>
      <c r="BS237" s="26"/>
      <c r="BT237" s="26"/>
      <c r="BU237" s="26"/>
      <c r="BV237" s="39"/>
      <c r="BW237" s="26"/>
      <c r="BX237" s="26"/>
      <c r="BY237" s="26"/>
      <c r="BZ237" s="26"/>
      <c r="CA237" s="26"/>
      <c r="CB237" s="26"/>
      <c r="CC237" s="26"/>
      <c r="CD237" s="26"/>
      <c r="CE237" s="26"/>
      <c r="CF237" s="26"/>
      <c r="CG237" s="26"/>
      <c r="CH237" s="26"/>
      <c r="CI237" s="26"/>
      <c r="CJ237" s="39"/>
      <c r="CK237" s="26"/>
      <c r="CL237" s="26"/>
      <c r="CM237" s="26"/>
      <c r="CN237" s="26"/>
      <c r="CO237" s="26"/>
      <c r="CP237" s="26"/>
      <c r="CQ237" s="26"/>
      <c r="CR237" s="26"/>
      <c r="CS237" s="26"/>
      <c r="CT237" s="26"/>
      <c r="CX237" s="38"/>
      <c r="DG237" s="26"/>
      <c r="DH237" s="26"/>
      <c r="DL237" s="38"/>
      <c r="DU237" s="26"/>
      <c r="DV237" s="26"/>
      <c r="DZ237" s="38"/>
      <c r="EI237" s="26"/>
      <c r="EJ237" s="26"/>
      <c r="EN237" s="38"/>
      <c r="EW237" s="26"/>
      <c r="EX237" s="26"/>
      <c r="FB237" s="38"/>
      <c r="FK237" s="26"/>
      <c r="FL237" s="26"/>
      <c r="FP237" s="38"/>
      <c r="FY237" s="26"/>
      <c r="FZ237" s="26"/>
      <c r="GD237" s="38"/>
      <c r="GM237" s="26"/>
      <c r="GN237" s="26"/>
      <c r="GR237" s="38"/>
      <c r="HA237" s="26"/>
      <c r="HB237" s="26"/>
      <c r="HF237" s="38"/>
      <c r="HO237" s="26"/>
      <c r="HP237" s="26"/>
      <c r="HT237" s="38"/>
      <c r="IC237" s="26"/>
      <c r="ID237" s="26"/>
      <c r="IH237" s="38"/>
      <c r="IQ237" s="26"/>
      <c r="IR237" s="26"/>
      <c r="IV237" s="38"/>
    </row>
    <row r="238" spans="1:256" ht="15">
      <c r="A238" s="161">
        <v>12</v>
      </c>
      <c r="B238" s="163" t="s">
        <v>955</v>
      </c>
      <c r="C238" s="580"/>
      <c r="D238" s="133">
        <v>8</v>
      </c>
      <c r="E238" s="133">
        <v>8</v>
      </c>
      <c r="F238" s="138">
        <v>7</v>
      </c>
      <c r="G238" s="164">
        <f t="shared" si="14"/>
        <v>87.5</v>
      </c>
      <c r="H238" s="164">
        <v>4</v>
      </c>
      <c r="I238" s="164">
        <f t="shared" si="15"/>
        <v>50</v>
      </c>
      <c r="J238" s="163" t="s">
        <v>630</v>
      </c>
      <c r="K238" s="166" t="s">
        <v>957</v>
      </c>
      <c r="L238" s="147"/>
      <c r="M238" s="150"/>
      <c r="N238" s="150"/>
      <c r="O238" s="150"/>
      <c r="P238" s="26"/>
      <c r="Q238" s="26"/>
      <c r="R238" s="39"/>
      <c r="S238" s="26"/>
      <c r="T238" s="26"/>
      <c r="U238" s="26"/>
      <c r="V238" s="26"/>
      <c r="W238" s="26"/>
      <c r="X238" s="26"/>
      <c r="Y238" s="26"/>
      <c r="Z238" s="26"/>
      <c r="AA238" s="26"/>
      <c r="AB238" s="26"/>
      <c r="AC238" s="26"/>
      <c r="AD238" s="26"/>
      <c r="AE238" s="26"/>
      <c r="AF238" s="39"/>
      <c r="AG238" s="26"/>
      <c r="AH238" s="26"/>
      <c r="AI238" s="26"/>
      <c r="AJ238" s="26"/>
      <c r="AK238" s="26"/>
      <c r="AL238" s="26"/>
      <c r="AM238" s="26"/>
      <c r="AN238" s="26"/>
      <c r="AO238" s="26"/>
      <c r="AP238" s="26"/>
      <c r="AQ238" s="26"/>
      <c r="AR238" s="26"/>
      <c r="AS238" s="26"/>
      <c r="AT238" s="39"/>
      <c r="AU238" s="26"/>
      <c r="AV238" s="26"/>
      <c r="AW238" s="26"/>
      <c r="AX238" s="26"/>
      <c r="AY238" s="26"/>
      <c r="AZ238" s="26"/>
      <c r="BA238" s="26"/>
      <c r="BB238" s="26"/>
      <c r="BC238" s="26"/>
      <c r="BD238" s="26"/>
      <c r="BE238" s="26"/>
      <c r="BF238" s="26"/>
      <c r="BG238" s="26"/>
      <c r="BH238" s="39"/>
      <c r="BI238" s="26"/>
      <c r="BJ238" s="26"/>
      <c r="BK238" s="26"/>
      <c r="BL238" s="26"/>
      <c r="BM238" s="26"/>
      <c r="BN238" s="26"/>
      <c r="BO238" s="26"/>
      <c r="BP238" s="26"/>
      <c r="BQ238" s="26"/>
      <c r="BR238" s="26"/>
      <c r="BS238" s="26"/>
      <c r="BT238" s="26"/>
      <c r="BU238" s="26"/>
      <c r="BV238" s="39"/>
      <c r="BW238" s="26"/>
      <c r="BX238" s="26"/>
      <c r="BY238" s="26"/>
      <c r="BZ238" s="26"/>
      <c r="CA238" s="26"/>
      <c r="CB238" s="26"/>
      <c r="CC238" s="26"/>
      <c r="CD238" s="26"/>
      <c r="CE238" s="26"/>
      <c r="CF238" s="26"/>
      <c r="CG238" s="26"/>
      <c r="CH238" s="26"/>
      <c r="CI238" s="26"/>
      <c r="CJ238" s="39"/>
      <c r="CK238" s="26"/>
      <c r="CL238" s="26"/>
      <c r="CM238" s="26"/>
      <c r="CN238" s="26"/>
      <c r="CO238" s="26"/>
      <c r="CP238" s="26"/>
      <c r="CQ238" s="26"/>
      <c r="CR238" s="26"/>
      <c r="CS238" s="26"/>
      <c r="CT238" s="26"/>
      <c r="CX238" s="38"/>
      <c r="DG238" s="26"/>
      <c r="DH238" s="26"/>
      <c r="DL238" s="38"/>
      <c r="DU238" s="26"/>
      <c r="DV238" s="26"/>
      <c r="DZ238" s="38"/>
      <c r="EI238" s="26"/>
      <c r="EJ238" s="26"/>
      <c r="EN238" s="38"/>
      <c r="EW238" s="26"/>
      <c r="EX238" s="26"/>
      <c r="FB238" s="38"/>
      <c r="FK238" s="26"/>
      <c r="FL238" s="26"/>
      <c r="FP238" s="38"/>
      <c r="FY238" s="26"/>
      <c r="FZ238" s="26"/>
      <c r="GD238" s="38"/>
      <c r="GM238" s="26"/>
      <c r="GN238" s="26"/>
      <c r="GR238" s="38"/>
      <c r="HA238" s="26"/>
      <c r="HB238" s="26"/>
      <c r="HF238" s="38"/>
      <c r="HO238" s="26"/>
      <c r="HP238" s="26"/>
      <c r="HT238" s="38"/>
      <c r="IC238" s="26"/>
      <c r="ID238" s="26"/>
      <c r="IH238" s="38"/>
      <c r="IQ238" s="26"/>
      <c r="IR238" s="26"/>
      <c r="IV238" s="38"/>
    </row>
    <row r="239" spans="1:256" ht="15">
      <c r="A239" s="161">
        <v>13</v>
      </c>
      <c r="B239" s="163" t="s">
        <v>958</v>
      </c>
      <c r="C239" s="580"/>
      <c r="D239" s="133">
        <v>11</v>
      </c>
      <c r="E239" s="133">
        <v>10</v>
      </c>
      <c r="F239" s="138">
        <v>9</v>
      </c>
      <c r="G239" s="164">
        <f t="shared" si="14"/>
        <v>90</v>
      </c>
      <c r="H239" s="164">
        <v>4</v>
      </c>
      <c r="I239" s="164">
        <f t="shared" si="15"/>
        <v>40</v>
      </c>
      <c r="J239" s="185" t="s">
        <v>1006</v>
      </c>
      <c r="K239" s="166" t="s">
        <v>960</v>
      </c>
      <c r="L239" s="147"/>
      <c r="M239" s="150"/>
      <c r="N239" s="150"/>
      <c r="O239" s="150"/>
      <c r="P239" s="26"/>
      <c r="Q239" s="26"/>
      <c r="R239" s="39"/>
      <c r="S239" s="26"/>
      <c r="T239" s="26"/>
      <c r="U239" s="26"/>
      <c r="V239" s="26"/>
      <c r="W239" s="26"/>
      <c r="X239" s="26"/>
      <c r="Y239" s="26"/>
      <c r="Z239" s="26"/>
      <c r="AA239" s="26"/>
      <c r="AB239" s="26"/>
      <c r="AC239" s="26"/>
      <c r="AD239" s="26"/>
      <c r="AE239" s="26"/>
      <c r="AF239" s="39"/>
      <c r="AG239" s="26"/>
      <c r="AH239" s="26"/>
      <c r="AI239" s="26"/>
      <c r="AJ239" s="26"/>
      <c r="AK239" s="26"/>
      <c r="AL239" s="26"/>
      <c r="AM239" s="26"/>
      <c r="AN239" s="26"/>
      <c r="AO239" s="26"/>
      <c r="AP239" s="26"/>
      <c r="AQ239" s="26"/>
      <c r="AR239" s="26"/>
      <c r="AS239" s="26"/>
      <c r="AT239" s="39"/>
      <c r="AU239" s="26"/>
      <c r="AV239" s="26"/>
      <c r="AW239" s="26"/>
      <c r="AX239" s="26"/>
      <c r="AY239" s="26"/>
      <c r="AZ239" s="26"/>
      <c r="BA239" s="26"/>
      <c r="BB239" s="26"/>
      <c r="BC239" s="26"/>
      <c r="BD239" s="26"/>
      <c r="BE239" s="26"/>
      <c r="BF239" s="26"/>
      <c r="BG239" s="26"/>
      <c r="BH239" s="39"/>
      <c r="BI239" s="26"/>
      <c r="BJ239" s="26"/>
      <c r="BK239" s="26"/>
      <c r="BL239" s="26"/>
      <c r="BM239" s="26"/>
      <c r="BN239" s="26"/>
      <c r="BO239" s="26"/>
      <c r="BP239" s="26"/>
      <c r="BQ239" s="26"/>
      <c r="BR239" s="26"/>
      <c r="BS239" s="26"/>
      <c r="BT239" s="26"/>
      <c r="BU239" s="26"/>
      <c r="BV239" s="39"/>
      <c r="BW239" s="26"/>
      <c r="BX239" s="26"/>
      <c r="BY239" s="26"/>
      <c r="BZ239" s="26"/>
      <c r="CA239" s="26"/>
      <c r="CB239" s="26"/>
      <c r="CC239" s="26"/>
      <c r="CD239" s="26"/>
      <c r="CE239" s="26"/>
      <c r="CF239" s="26"/>
      <c r="CG239" s="26"/>
      <c r="CH239" s="26"/>
      <c r="CI239" s="26"/>
      <c r="CJ239" s="39"/>
      <c r="CK239" s="26"/>
      <c r="CL239" s="26"/>
      <c r="CM239" s="26"/>
      <c r="CN239" s="26"/>
      <c r="CO239" s="26"/>
      <c r="CP239" s="26"/>
      <c r="CQ239" s="26"/>
      <c r="CR239" s="26"/>
      <c r="CS239" s="26"/>
      <c r="CT239" s="26"/>
      <c r="CX239" s="38"/>
      <c r="DG239" s="26"/>
      <c r="DH239" s="26"/>
      <c r="DL239" s="38"/>
      <c r="DU239" s="26"/>
      <c r="DV239" s="26"/>
      <c r="DZ239" s="38"/>
      <c r="EI239" s="26"/>
      <c r="EJ239" s="26"/>
      <c r="EN239" s="38"/>
      <c r="EW239" s="26"/>
      <c r="EX239" s="26"/>
      <c r="FB239" s="38"/>
      <c r="FK239" s="26"/>
      <c r="FL239" s="26"/>
      <c r="FP239" s="38"/>
      <c r="FY239" s="26"/>
      <c r="FZ239" s="26"/>
      <c r="GD239" s="38"/>
      <c r="GM239" s="26"/>
      <c r="GN239" s="26"/>
      <c r="GR239" s="38"/>
      <c r="HA239" s="26"/>
      <c r="HB239" s="26"/>
      <c r="HF239" s="38"/>
      <c r="HO239" s="26"/>
      <c r="HP239" s="26"/>
      <c r="HT239" s="38"/>
      <c r="IC239" s="26"/>
      <c r="ID239" s="26"/>
      <c r="IH239" s="38"/>
      <c r="IQ239" s="26"/>
      <c r="IR239" s="26"/>
      <c r="IV239" s="38"/>
    </row>
    <row r="240" spans="1:256" ht="15">
      <c r="A240" s="137">
        <v>14</v>
      </c>
      <c r="B240" s="186" t="s">
        <v>824</v>
      </c>
      <c r="C240" s="580"/>
      <c r="D240" s="135">
        <v>10</v>
      </c>
      <c r="E240" s="135">
        <v>8</v>
      </c>
      <c r="F240" s="141">
        <v>8</v>
      </c>
      <c r="G240" s="164">
        <f t="shared" si="14"/>
        <v>100</v>
      </c>
      <c r="H240" s="187">
        <v>4</v>
      </c>
      <c r="I240" s="164">
        <f t="shared" si="15"/>
        <v>50</v>
      </c>
      <c r="J240" s="163" t="s">
        <v>632</v>
      </c>
      <c r="K240" s="166" t="s">
        <v>962</v>
      </c>
      <c r="L240" s="147"/>
      <c r="M240" s="150"/>
      <c r="N240" s="150"/>
      <c r="O240" s="150"/>
      <c r="P240" s="26"/>
      <c r="Q240" s="26"/>
      <c r="R240" s="39"/>
      <c r="S240" s="26"/>
      <c r="T240" s="26"/>
      <c r="U240" s="26"/>
      <c r="V240" s="26"/>
      <c r="W240" s="26"/>
      <c r="X240" s="26"/>
      <c r="Y240" s="26"/>
      <c r="Z240" s="26"/>
      <c r="AA240" s="26"/>
      <c r="AB240" s="26"/>
      <c r="AC240" s="26"/>
      <c r="AD240" s="26"/>
      <c r="AE240" s="26"/>
      <c r="AF240" s="39"/>
      <c r="AG240" s="26"/>
      <c r="AH240" s="26"/>
      <c r="AI240" s="26"/>
      <c r="AJ240" s="26"/>
      <c r="AK240" s="26"/>
      <c r="AL240" s="26"/>
      <c r="AM240" s="26"/>
      <c r="AN240" s="26"/>
      <c r="AO240" s="26"/>
      <c r="AP240" s="26"/>
      <c r="AQ240" s="26"/>
      <c r="AR240" s="26"/>
      <c r="AS240" s="26"/>
      <c r="AT240" s="39"/>
      <c r="AU240" s="26"/>
      <c r="AV240" s="26"/>
      <c r="AW240" s="26"/>
      <c r="AX240" s="26"/>
      <c r="AY240" s="26"/>
      <c r="AZ240" s="26"/>
      <c r="BA240" s="26"/>
      <c r="BB240" s="26"/>
      <c r="BC240" s="26"/>
      <c r="BD240" s="26"/>
      <c r="BE240" s="26"/>
      <c r="BF240" s="26"/>
      <c r="BG240" s="26"/>
      <c r="BH240" s="39"/>
      <c r="BI240" s="26"/>
      <c r="BJ240" s="26"/>
      <c r="BK240" s="26"/>
      <c r="BL240" s="26"/>
      <c r="BM240" s="26"/>
      <c r="BN240" s="26"/>
      <c r="BO240" s="26"/>
      <c r="BP240" s="26"/>
      <c r="BQ240" s="26"/>
      <c r="BR240" s="26"/>
      <c r="BS240" s="26"/>
      <c r="BT240" s="26"/>
      <c r="BU240" s="26"/>
      <c r="BV240" s="39"/>
      <c r="BW240" s="26"/>
      <c r="BX240" s="26"/>
      <c r="BY240" s="26"/>
      <c r="BZ240" s="26"/>
      <c r="CA240" s="26"/>
      <c r="CB240" s="26"/>
      <c r="CC240" s="26"/>
      <c r="CD240" s="26"/>
      <c r="CE240" s="26"/>
      <c r="CF240" s="26"/>
      <c r="CG240" s="26"/>
      <c r="CH240" s="26"/>
      <c r="CI240" s="26"/>
      <c r="CJ240" s="39"/>
      <c r="CK240" s="26"/>
      <c r="CL240" s="26"/>
      <c r="CM240" s="26"/>
      <c r="CN240" s="26"/>
      <c r="CO240" s="26"/>
      <c r="CP240" s="26"/>
      <c r="CQ240" s="26"/>
      <c r="CR240" s="26"/>
      <c r="CS240" s="26"/>
      <c r="CT240" s="26"/>
      <c r="CX240" s="38"/>
      <c r="DG240" s="26"/>
      <c r="DH240" s="26"/>
      <c r="DL240" s="38"/>
      <c r="DU240" s="26"/>
      <c r="DV240" s="26"/>
      <c r="DZ240" s="38"/>
      <c r="EI240" s="26"/>
      <c r="EJ240" s="26"/>
      <c r="EN240" s="38"/>
      <c r="EW240" s="26"/>
      <c r="EX240" s="26"/>
      <c r="FB240" s="38"/>
      <c r="FK240" s="26"/>
      <c r="FL240" s="26"/>
      <c r="FP240" s="38"/>
      <c r="FY240" s="26"/>
      <c r="FZ240" s="26"/>
      <c r="GD240" s="38"/>
      <c r="GM240" s="26"/>
      <c r="GN240" s="26"/>
      <c r="GR240" s="38"/>
      <c r="HA240" s="26"/>
      <c r="HB240" s="26"/>
      <c r="HF240" s="38"/>
      <c r="HO240" s="26"/>
      <c r="HP240" s="26"/>
      <c r="HT240" s="38"/>
      <c r="IC240" s="26"/>
      <c r="ID240" s="26"/>
      <c r="IH240" s="38"/>
      <c r="IQ240" s="26"/>
      <c r="IR240" s="26"/>
      <c r="IV240" s="38"/>
    </row>
    <row r="241" spans="1:256" ht="15">
      <c r="A241" s="137">
        <v>15</v>
      </c>
      <c r="B241" s="186" t="s">
        <v>963</v>
      </c>
      <c r="C241" s="580"/>
      <c r="D241" s="135">
        <v>3</v>
      </c>
      <c r="E241" s="135">
        <v>3</v>
      </c>
      <c r="F241" s="141">
        <v>3</v>
      </c>
      <c r="G241" s="164">
        <f t="shared" si="14"/>
        <v>100</v>
      </c>
      <c r="H241" s="187">
        <v>1</v>
      </c>
      <c r="I241" s="164">
        <f t="shared" si="15"/>
        <v>33.33333333333333</v>
      </c>
      <c r="J241" s="186" t="s">
        <v>633</v>
      </c>
      <c r="K241" s="166" t="s">
        <v>965</v>
      </c>
      <c r="L241" s="147"/>
      <c r="M241" s="150"/>
      <c r="N241" s="150"/>
      <c r="O241" s="150"/>
      <c r="P241" s="26"/>
      <c r="Q241" s="26"/>
      <c r="R241" s="39"/>
      <c r="S241" s="26"/>
      <c r="T241" s="26"/>
      <c r="U241" s="26"/>
      <c r="V241" s="26"/>
      <c r="W241" s="26"/>
      <c r="X241" s="26"/>
      <c r="Y241" s="26"/>
      <c r="Z241" s="26"/>
      <c r="AA241" s="26"/>
      <c r="AB241" s="26"/>
      <c r="AC241" s="26"/>
      <c r="AD241" s="26"/>
      <c r="AE241" s="26"/>
      <c r="AF241" s="39"/>
      <c r="AG241" s="26"/>
      <c r="AH241" s="26"/>
      <c r="AI241" s="26"/>
      <c r="AJ241" s="26"/>
      <c r="AK241" s="26"/>
      <c r="AL241" s="26"/>
      <c r="AM241" s="26"/>
      <c r="AN241" s="26"/>
      <c r="AO241" s="26"/>
      <c r="AP241" s="26"/>
      <c r="AQ241" s="26"/>
      <c r="AR241" s="26"/>
      <c r="AS241" s="26"/>
      <c r="AT241" s="39"/>
      <c r="AU241" s="26"/>
      <c r="AV241" s="26"/>
      <c r="AW241" s="26"/>
      <c r="AX241" s="26"/>
      <c r="AY241" s="26"/>
      <c r="AZ241" s="26"/>
      <c r="BA241" s="26"/>
      <c r="BB241" s="26"/>
      <c r="BC241" s="26"/>
      <c r="BD241" s="26"/>
      <c r="BE241" s="26"/>
      <c r="BF241" s="26"/>
      <c r="BG241" s="26"/>
      <c r="BH241" s="39"/>
      <c r="BI241" s="26"/>
      <c r="BJ241" s="26"/>
      <c r="BK241" s="26"/>
      <c r="BL241" s="26"/>
      <c r="BM241" s="26"/>
      <c r="BN241" s="26"/>
      <c r="BO241" s="26"/>
      <c r="BP241" s="26"/>
      <c r="BQ241" s="26"/>
      <c r="BR241" s="26"/>
      <c r="BS241" s="26"/>
      <c r="BT241" s="26"/>
      <c r="BU241" s="26"/>
      <c r="BV241" s="39"/>
      <c r="BW241" s="26"/>
      <c r="BX241" s="26"/>
      <c r="BY241" s="26"/>
      <c r="BZ241" s="26"/>
      <c r="CA241" s="26"/>
      <c r="CB241" s="26"/>
      <c r="CC241" s="26"/>
      <c r="CD241" s="26"/>
      <c r="CE241" s="26"/>
      <c r="CF241" s="26"/>
      <c r="CG241" s="26"/>
      <c r="CH241" s="26"/>
      <c r="CI241" s="26"/>
      <c r="CJ241" s="39"/>
      <c r="CK241" s="26"/>
      <c r="CL241" s="26"/>
      <c r="CM241" s="26"/>
      <c r="CN241" s="26"/>
      <c r="CO241" s="26"/>
      <c r="CP241" s="26"/>
      <c r="CQ241" s="26"/>
      <c r="CR241" s="26"/>
      <c r="CS241" s="26"/>
      <c r="CT241" s="26"/>
      <c r="CX241" s="38"/>
      <c r="DG241" s="26"/>
      <c r="DH241" s="26"/>
      <c r="DL241" s="38"/>
      <c r="DU241" s="26"/>
      <c r="DV241" s="26"/>
      <c r="DZ241" s="38"/>
      <c r="EI241" s="26"/>
      <c r="EJ241" s="26"/>
      <c r="EN241" s="38"/>
      <c r="EW241" s="26"/>
      <c r="EX241" s="26"/>
      <c r="FB241" s="38"/>
      <c r="FK241" s="26"/>
      <c r="FL241" s="26"/>
      <c r="FP241" s="38"/>
      <c r="FY241" s="26"/>
      <c r="FZ241" s="26"/>
      <c r="GD241" s="38"/>
      <c r="GM241" s="26"/>
      <c r="GN241" s="26"/>
      <c r="GR241" s="38"/>
      <c r="HA241" s="26"/>
      <c r="HB241" s="26"/>
      <c r="HF241" s="38"/>
      <c r="HO241" s="26"/>
      <c r="HP241" s="26"/>
      <c r="HT241" s="38"/>
      <c r="IC241" s="26"/>
      <c r="ID241" s="26"/>
      <c r="IH241" s="38"/>
      <c r="IQ241" s="26"/>
      <c r="IR241" s="26"/>
      <c r="IV241" s="38"/>
    </row>
    <row r="242" spans="1:256" ht="15">
      <c r="A242" s="137">
        <v>16</v>
      </c>
      <c r="B242" s="186" t="s">
        <v>966</v>
      </c>
      <c r="C242" s="580"/>
      <c r="D242" s="135">
        <v>20</v>
      </c>
      <c r="E242" s="135">
        <v>20</v>
      </c>
      <c r="F242" s="141">
        <v>18</v>
      </c>
      <c r="G242" s="164">
        <f t="shared" si="14"/>
        <v>90</v>
      </c>
      <c r="H242" s="187">
        <v>6</v>
      </c>
      <c r="I242" s="164">
        <f t="shared" si="15"/>
        <v>30</v>
      </c>
      <c r="J242" s="212" t="s">
        <v>1024</v>
      </c>
      <c r="K242" s="166" t="s">
        <v>954</v>
      </c>
      <c r="L242" s="147"/>
      <c r="M242" s="150"/>
      <c r="N242" s="150"/>
      <c r="O242" s="150"/>
      <c r="P242" s="26"/>
      <c r="Q242" s="26"/>
      <c r="R242" s="39"/>
      <c r="S242" s="26"/>
      <c r="T242" s="26"/>
      <c r="U242" s="26"/>
      <c r="V242" s="26"/>
      <c r="W242" s="26"/>
      <c r="X242" s="26"/>
      <c r="Y242" s="26"/>
      <c r="Z242" s="26"/>
      <c r="AA242" s="26"/>
      <c r="AB242" s="26"/>
      <c r="AC242" s="26"/>
      <c r="AD242" s="26"/>
      <c r="AE242" s="26"/>
      <c r="AF242" s="39"/>
      <c r="AG242" s="26"/>
      <c r="AH242" s="26"/>
      <c r="AI242" s="26"/>
      <c r="AJ242" s="26"/>
      <c r="AK242" s="26"/>
      <c r="AL242" s="26"/>
      <c r="AM242" s="26"/>
      <c r="AN242" s="26"/>
      <c r="AO242" s="26"/>
      <c r="AP242" s="26"/>
      <c r="AQ242" s="26"/>
      <c r="AR242" s="26"/>
      <c r="AS242" s="26"/>
      <c r="AT242" s="39"/>
      <c r="AU242" s="26"/>
      <c r="AV242" s="26"/>
      <c r="AW242" s="26"/>
      <c r="AX242" s="26"/>
      <c r="AY242" s="26"/>
      <c r="AZ242" s="26"/>
      <c r="BA242" s="26"/>
      <c r="BB242" s="26"/>
      <c r="BC242" s="26"/>
      <c r="BD242" s="26"/>
      <c r="BE242" s="26"/>
      <c r="BF242" s="26"/>
      <c r="BG242" s="26"/>
      <c r="BH242" s="39"/>
      <c r="BI242" s="26"/>
      <c r="BJ242" s="26"/>
      <c r="BK242" s="26"/>
      <c r="BL242" s="26"/>
      <c r="BM242" s="26"/>
      <c r="BN242" s="26"/>
      <c r="BO242" s="26"/>
      <c r="BP242" s="26"/>
      <c r="BQ242" s="26"/>
      <c r="BR242" s="26"/>
      <c r="BS242" s="26"/>
      <c r="BT242" s="26"/>
      <c r="BU242" s="26"/>
      <c r="BV242" s="39"/>
      <c r="BW242" s="26"/>
      <c r="BX242" s="26"/>
      <c r="BY242" s="26"/>
      <c r="BZ242" s="26"/>
      <c r="CA242" s="26"/>
      <c r="CB242" s="26"/>
      <c r="CC242" s="26"/>
      <c r="CD242" s="26"/>
      <c r="CE242" s="26"/>
      <c r="CF242" s="26"/>
      <c r="CG242" s="26"/>
      <c r="CH242" s="26"/>
      <c r="CI242" s="26"/>
      <c r="CJ242" s="39"/>
      <c r="CK242" s="26"/>
      <c r="CL242" s="26"/>
      <c r="CM242" s="26"/>
      <c r="CN242" s="26"/>
      <c r="CO242" s="26"/>
      <c r="CP242" s="26"/>
      <c r="CQ242" s="26"/>
      <c r="CR242" s="26"/>
      <c r="CS242" s="26"/>
      <c r="CT242" s="26"/>
      <c r="CX242" s="38"/>
      <c r="DG242" s="26"/>
      <c r="DH242" s="26"/>
      <c r="DL242" s="38"/>
      <c r="DU242" s="26"/>
      <c r="DV242" s="26"/>
      <c r="DZ242" s="38"/>
      <c r="EI242" s="26"/>
      <c r="EJ242" s="26"/>
      <c r="EN242" s="38"/>
      <c r="EW242" s="26"/>
      <c r="EX242" s="26"/>
      <c r="FB242" s="38"/>
      <c r="FK242" s="26"/>
      <c r="FL242" s="26"/>
      <c r="FP242" s="38"/>
      <c r="FY242" s="26"/>
      <c r="FZ242" s="26"/>
      <c r="GD242" s="38"/>
      <c r="GM242" s="26"/>
      <c r="GN242" s="26"/>
      <c r="GR242" s="38"/>
      <c r="HA242" s="26"/>
      <c r="HB242" s="26"/>
      <c r="HF242" s="38"/>
      <c r="HO242" s="26"/>
      <c r="HP242" s="26"/>
      <c r="HT242" s="38"/>
      <c r="IC242" s="26"/>
      <c r="ID242" s="26"/>
      <c r="IH242" s="38"/>
      <c r="IQ242" s="26"/>
      <c r="IR242" s="26"/>
      <c r="IV242" s="38"/>
    </row>
    <row r="243" spans="1:256" ht="15">
      <c r="A243" s="137">
        <v>17</v>
      </c>
      <c r="B243" s="186" t="s">
        <v>968</v>
      </c>
      <c r="C243" s="580"/>
      <c r="D243" s="135">
        <v>10</v>
      </c>
      <c r="E243" s="135">
        <v>8</v>
      </c>
      <c r="F243" s="141">
        <v>8</v>
      </c>
      <c r="G243" s="164">
        <f t="shared" si="14"/>
        <v>100</v>
      </c>
      <c r="H243" s="187">
        <v>3</v>
      </c>
      <c r="I243" s="164">
        <f t="shared" si="15"/>
        <v>37.5</v>
      </c>
      <c r="J243" s="186" t="s">
        <v>631</v>
      </c>
      <c r="K243" s="166" t="s">
        <v>970</v>
      </c>
      <c r="L243" s="147"/>
      <c r="M243" s="150"/>
      <c r="N243" s="150"/>
      <c r="O243" s="150"/>
      <c r="P243" s="26"/>
      <c r="Q243" s="26"/>
      <c r="R243" s="39"/>
      <c r="S243" s="26"/>
      <c r="T243" s="26"/>
      <c r="U243" s="26"/>
      <c r="V243" s="26"/>
      <c r="W243" s="26"/>
      <c r="X243" s="26"/>
      <c r="Y243" s="26"/>
      <c r="Z243" s="26"/>
      <c r="AA243" s="26"/>
      <c r="AB243" s="26"/>
      <c r="AC243" s="26"/>
      <c r="AD243" s="26"/>
      <c r="AE243" s="26"/>
      <c r="AF243" s="39"/>
      <c r="AG243" s="26"/>
      <c r="AH243" s="26"/>
      <c r="AI243" s="26"/>
      <c r="AJ243" s="26"/>
      <c r="AK243" s="26"/>
      <c r="AL243" s="26"/>
      <c r="AM243" s="26"/>
      <c r="AN243" s="26"/>
      <c r="AO243" s="26"/>
      <c r="AP243" s="26"/>
      <c r="AQ243" s="26"/>
      <c r="AR243" s="26"/>
      <c r="AS243" s="26"/>
      <c r="AT243" s="39"/>
      <c r="AU243" s="26"/>
      <c r="AV243" s="26"/>
      <c r="AW243" s="26"/>
      <c r="AX243" s="26"/>
      <c r="AY243" s="26"/>
      <c r="AZ243" s="26"/>
      <c r="BA243" s="26"/>
      <c r="BB243" s="26"/>
      <c r="BC243" s="26"/>
      <c r="BD243" s="26"/>
      <c r="BE243" s="26"/>
      <c r="BF243" s="26"/>
      <c r="BG243" s="26"/>
      <c r="BH243" s="39"/>
      <c r="BI243" s="26"/>
      <c r="BJ243" s="26"/>
      <c r="BK243" s="26"/>
      <c r="BL243" s="26"/>
      <c r="BM243" s="26"/>
      <c r="BN243" s="26"/>
      <c r="BO243" s="26"/>
      <c r="BP243" s="26"/>
      <c r="BQ243" s="26"/>
      <c r="BR243" s="26"/>
      <c r="BS243" s="26"/>
      <c r="BT243" s="26"/>
      <c r="BU243" s="26"/>
      <c r="BV243" s="39"/>
      <c r="BW243" s="26"/>
      <c r="BX243" s="26"/>
      <c r="BY243" s="26"/>
      <c r="BZ243" s="26"/>
      <c r="CA243" s="26"/>
      <c r="CB243" s="26"/>
      <c r="CC243" s="26"/>
      <c r="CD243" s="26"/>
      <c r="CE243" s="26"/>
      <c r="CF243" s="26"/>
      <c r="CG243" s="26"/>
      <c r="CH243" s="26"/>
      <c r="CI243" s="26"/>
      <c r="CJ243" s="39"/>
      <c r="CK243" s="26"/>
      <c r="CL243" s="26"/>
      <c r="CM243" s="26"/>
      <c r="CN243" s="26"/>
      <c r="CO243" s="26"/>
      <c r="CP243" s="26"/>
      <c r="CQ243" s="26"/>
      <c r="CR243" s="26"/>
      <c r="CS243" s="26"/>
      <c r="CT243" s="26"/>
      <c r="CX243" s="38"/>
      <c r="DG243" s="26"/>
      <c r="DH243" s="26"/>
      <c r="DL243" s="38"/>
      <c r="DU243" s="26"/>
      <c r="DV243" s="26"/>
      <c r="DZ243" s="38"/>
      <c r="EI243" s="26"/>
      <c r="EJ243" s="26"/>
      <c r="EN243" s="38"/>
      <c r="EW243" s="26"/>
      <c r="EX243" s="26"/>
      <c r="FB243" s="38"/>
      <c r="FK243" s="26"/>
      <c r="FL243" s="26"/>
      <c r="FP243" s="38"/>
      <c r="FY243" s="26"/>
      <c r="FZ243" s="26"/>
      <c r="GD243" s="38"/>
      <c r="GM243" s="26"/>
      <c r="GN243" s="26"/>
      <c r="GR243" s="38"/>
      <c r="HA243" s="26"/>
      <c r="HB243" s="26"/>
      <c r="HF243" s="38"/>
      <c r="HO243" s="26"/>
      <c r="HP243" s="26"/>
      <c r="HT243" s="38"/>
      <c r="IC243" s="26"/>
      <c r="ID243" s="26"/>
      <c r="IH243" s="38"/>
      <c r="IQ243" s="26"/>
      <c r="IR243" s="26"/>
      <c r="IV243" s="38"/>
    </row>
    <row r="244" spans="1:256" ht="15">
      <c r="A244" s="137">
        <v>18</v>
      </c>
      <c r="B244" s="186" t="s">
        <v>971</v>
      </c>
      <c r="C244" s="580"/>
      <c r="D244" s="135">
        <v>6</v>
      </c>
      <c r="E244" s="135">
        <v>4</v>
      </c>
      <c r="F244" s="141">
        <v>4</v>
      </c>
      <c r="G244" s="164">
        <f t="shared" si="14"/>
        <v>100</v>
      </c>
      <c r="H244" s="187">
        <v>1</v>
      </c>
      <c r="I244" s="164">
        <f t="shared" si="15"/>
        <v>25</v>
      </c>
      <c r="J244" s="163" t="s">
        <v>1035</v>
      </c>
      <c r="K244" s="166" t="s">
        <v>973</v>
      </c>
      <c r="L244" s="147"/>
      <c r="M244" s="150"/>
      <c r="N244" s="150"/>
      <c r="O244" s="150"/>
      <c r="P244" s="26"/>
      <c r="Q244" s="26"/>
      <c r="R244" s="39"/>
      <c r="S244" s="26"/>
      <c r="T244" s="26"/>
      <c r="U244" s="26"/>
      <c r="V244" s="26"/>
      <c r="W244" s="26"/>
      <c r="X244" s="26"/>
      <c r="Y244" s="26"/>
      <c r="Z244" s="26"/>
      <c r="AA244" s="26"/>
      <c r="AB244" s="26"/>
      <c r="AC244" s="26"/>
      <c r="AD244" s="26"/>
      <c r="AE244" s="26"/>
      <c r="AF244" s="39"/>
      <c r="AG244" s="26"/>
      <c r="AH244" s="26"/>
      <c r="AI244" s="26"/>
      <c r="AJ244" s="26"/>
      <c r="AK244" s="26"/>
      <c r="AL244" s="26"/>
      <c r="AM244" s="26"/>
      <c r="AN244" s="26"/>
      <c r="AO244" s="26"/>
      <c r="AP244" s="26"/>
      <c r="AQ244" s="26"/>
      <c r="AR244" s="26"/>
      <c r="AS244" s="26"/>
      <c r="AT244" s="39"/>
      <c r="AU244" s="26"/>
      <c r="AV244" s="26"/>
      <c r="AW244" s="26"/>
      <c r="AX244" s="26"/>
      <c r="AY244" s="26"/>
      <c r="AZ244" s="26"/>
      <c r="BA244" s="26"/>
      <c r="BB244" s="26"/>
      <c r="BC244" s="26"/>
      <c r="BD244" s="26"/>
      <c r="BE244" s="26"/>
      <c r="BF244" s="26"/>
      <c r="BG244" s="26"/>
      <c r="BH244" s="39"/>
      <c r="BI244" s="26"/>
      <c r="BJ244" s="26"/>
      <c r="BK244" s="26"/>
      <c r="BL244" s="26"/>
      <c r="BM244" s="26"/>
      <c r="BN244" s="26"/>
      <c r="BO244" s="26"/>
      <c r="BP244" s="26"/>
      <c r="BQ244" s="26"/>
      <c r="BR244" s="26"/>
      <c r="BS244" s="26"/>
      <c r="BT244" s="26"/>
      <c r="BU244" s="26"/>
      <c r="BV244" s="39"/>
      <c r="BW244" s="26"/>
      <c r="BX244" s="26"/>
      <c r="BY244" s="26"/>
      <c r="BZ244" s="26"/>
      <c r="CA244" s="26"/>
      <c r="CB244" s="26"/>
      <c r="CC244" s="26"/>
      <c r="CD244" s="26"/>
      <c r="CE244" s="26"/>
      <c r="CF244" s="26"/>
      <c r="CG244" s="26"/>
      <c r="CH244" s="26"/>
      <c r="CI244" s="26"/>
      <c r="CJ244" s="39"/>
      <c r="CK244" s="26"/>
      <c r="CL244" s="26"/>
      <c r="CM244" s="26"/>
      <c r="CN244" s="26"/>
      <c r="CO244" s="26"/>
      <c r="CP244" s="26"/>
      <c r="CQ244" s="26"/>
      <c r="CR244" s="26"/>
      <c r="CS244" s="26"/>
      <c r="CT244" s="26"/>
      <c r="CX244" s="38"/>
      <c r="DG244" s="26"/>
      <c r="DH244" s="26"/>
      <c r="DL244" s="38"/>
      <c r="DU244" s="26"/>
      <c r="DV244" s="26"/>
      <c r="DZ244" s="38"/>
      <c r="EI244" s="26"/>
      <c r="EJ244" s="26"/>
      <c r="EN244" s="38"/>
      <c r="EW244" s="26"/>
      <c r="EX244" s="26"/>
      <c r="FB244" s="38"/>
      <c r="FK244" s="26"/>
      <c r="FL244" s="26"/>
      <c r="FP244" s="38"/>
      <c r="FY244" s="26"/>
      <c r="FZ244" s="26"/>
      <c r="GD244" s="38"/>
      <c r="GM244" s="26"/>
      <c r="GN244" s="26"/>
      <c r="GR244" s="38"/>
      <c r="HA244" s="26"/>
      <c r="HB244" s="26"/>
      <c r="HF244" s="38"/>
      <c r="HO244" s="26"/>
      <c r="HP244" s="26"/>
      <c r="HT244" s="38"/>
      <c r="IC244" s="26"/>
      <c r="ID244" s="26"/>
      <c r="IH244" s="38"/>
      <c r="IQ244" s="26"/>
      <c r="IR244" s="26"/>
      <c r="IV244" s="38"/>
    </row>
    <row r="245" spans="1:256" ht="15">
      <c r="A245" s="137">
        <v>19</v>
      </c>
      <c r="B245" s="186" t="s">
        <v>974</v>
      </c>
      <c r="C245" s="580"/>
      <c r="D245" s="135">
        <v>4</v>
      </c>
      <c r="E245" s="135">
        <v>4</v>
      </c>
      <c r="F245" s="141">
        <v>3</v>
      </c>
      <c r="G245" s="164">
        <f t="shared" si="14"/>
        <v>75</v>
      </c>
      <c r="H245" s="187">
        <v>2</v>
      </c>
      <c r="I245" s="164">
        <f t="shared" si="15"/>
        <v>50</v>
      </c>
      <c r="J245" s="186" t="s">
        <v>629</v>
      </c>
      <c r="K245" s="166" t="s">
        <v>962</v>
      </c>
      <c r="L245" s="147"/>
      <c r="M245" s="150"/>
      <c r="N245" s="150"/>
      <c r="O245" s="150"/>
      <c r="P245" s="26"/>
      <c r="Q245" s="26"/>
      <c r="R245" s="39"/>
      <c r="S245" s="26"/>
      <c r="T245" s="26"/>
      <c r="U245" s="26"/>
      <c r="V245" s="26"/>
      <c r="W245" s="26"/>
      <c r="X245" s="26"/>
      <c r="Y245" s="26"/>
      <c r="Z245" s="26"/>
      <c r="AA245" s="26"/>
      <c r="AB245" s="26"/>
      <c r="AC245" s="26"/>
      <c r="AD245" s="26"/>
      <c r="AE245" s="26"/>
      <c r="AF245" s="39"/>
      <c r="AG245" s="26"/>
      <c r="AH245" s="26"/>
      <c r="AI245" s="26"/>
      <c r="AJ245" s="26"/>
      <c r="AK245" s="26"/>
      <c r="AL245" s="26"/>
      <c r="AM245" s="26"/>
      <c r="AN245" s="26"/>
      <c r="AO245" s="26"/>
      <c r="AP245" s="26"/>
      <c r="AQ245" s="26"/>
      <c r="AR245" s="26"/>
      <c r="AS245" s="26"/>
      <c r="AT245" s="39"/>
      <c r="AU245" s="26"/>
      <c r="AV245" s="26"/>
      <c r="AW245" s="26"/>
      <c r="AX245" s="26"/>
      <c r="AY245" s="26"/>
      <c r="AZ245" s="26"/>
      <c r="BA245" s="26"/>
      <c r="BB245" s="26"/>
      <c r="BC245" s="26"/>
      <c r="BD245" s="26"/>
      <c r="BE245" s="26"/>
      <c r="BF245" s="26"/>
      <c r="BG245" s="26"/>
      <c r="BH245" s="39"/>
      <c r="BI245" s="26"/>
      <c r="BJ245" s="26"/>
      <c r="BK245" s="26"/>
      <c r="BL245" s="26"/>
      <c r="BM245" s="26"/>
      <c r="BN245" s="26"/>
      <c r="BO245" s="26"/>
      <c r="BP245" s="26"/>
      <c r="BQ245" s="26"/>
      <c r="BR245" s="26"/>
      <c r="BS245" s="26"/>
      <c r="BT245" s="26"/>
      <c r="BU245" s="26"/>
      <c r="BV245" s="39"/>
      <c r="BW245" s="26"/>
      <c r="BX245" s="26"/>
      <c r="BY245" s="26"/>
      <c r="BZ245" s="26"/>
      <c r="CA245" s="26"/>
      <c r="CB245" s="26"/>
      <c r="CC245" s="26"/>
      <c r="CD245" s="26"/>
      <c r="CE245" s="26"/>
      <c r="CF245" s="26"/>
      <c r="CG245" s="26"/>
      <c r="CH245" s="26"/>
      <c r="CI245" s="26"/>
      <c r="CJ245" s="39"/>
      <c r="CK245" s="26"/>
      <c r="CL245" s="26"/>
      <c r="CM245" s="26"/>
      <c r="CN245" s="26"/>
      <c r="CO245" s="26"/>
      <c r="CP245" s="26"/>
      <c r="CQ245" s="26"/>
      <c r="CR245" s="26"/>
      <c r="CS245" s="26"/>
      <c r="CT245" s="26"/>
      <c r="CX245" s="38"/>
      <c r="DG245" s="26"/>
      <c r="DH245" s="26"/>
      <c r="DL245" s="38"/>
      <c r="DU245" s="26"/>
      <c r="DV245" s="26"/>
      <c r="DZ245" s="38"/>
      <c r="EI245" s="26"/>
      <c r="EJ245" s="26"/>
      <c r="EN245" s="38"/>
      <c r="EW245" s="26"/>
      <c r="EX245" s="26"/>
      <c r="FB245" s="38"/>
      <c r="FK245" s="26"/>
      <c r="FL245" s="26"/>
      <c r="FP245" s="38"/>
      <c r="FY245" s="26"/>
      <c r="FZ245" s="26"/>
      <c r="GD245" s="38"/>
      <c r="GM245" s="26"/>
      <c r="GN245" s="26"/>
      <c r="GR245" s="38"/>
      <c r="HA245" s="26"/>
      <c r="HB245" s="26"/>
      <c r="HF245" s="38"/>
      <c r="HO245" s="26"/>
      <c r="HP245" s="26"/>
      <c r="HT245" s="38"/>
      <c r="IC245" s="26"/>
      <c r="ID245" s="26"/>
      <c r="IH245" s="38"/>
      <c r="IQ245" s="26"/>
      <c r="IR245" s="26"/>
      <c r="IV245" s="38"/>
    </row>
    <row r="246" spans="1:256" ht="15">
      <c r="A246" s="137">
        <v>20</v>
      </c>
      <c r="B246" s="186" t="s">
        <v>976</v>
      </c>
      <c r="C246" s="580"/>
      <c r="D246" s="135">
        <v>22</v>
      </c>
      <c r="E246" s="135">
        <v>18</v>
      </c>
      <c r="F246" s="135">
        <v>17</v>
      </c>
      <c r="G246" s="164">
        <f t="shared" si="14"/>
        <v>94.44444444444444</v>
      </c>
      <c r="H246" s="187">
        <v>12</v>
      </c>
      <c r="I246" s="164">
        <f t="shared" si="15"/>
        <v>66.66666666666666</v>
      </c>
      <c r="J246" s="178" t="s">
        <v>1026</v>
      </c>
      <c r="K246" s="115" t="s">
        <v>978</v>
      </c>
      <c r="L246" s="147"/>
      <c r="M246" s="150"/>
      <c r="N246" s="150"/>
      <c r="O246" s="150"/>
      <c r="P246" s="26"/>
      <c r="Q246" s="26"/>
      <c r="R246" s="39"/>
      <c r="S246" s="26"/>
      <c r="T246" s="26"/>
      <c r="U246" s="26"/>
      <c r="V246" s="26"/>
      <c r="W246" s="26"/>
      <c r="X246" s="26"/>
      <c r="Y246" s="26"/>
      <c r="Z246" s="26"/>
      <c r="AA246" s="26"/>
      <c r="AB246" s="26"/>
      <c r="AC246" s="26"/>
      <c r="AD246" s="26"/>
      <c r="AE246" s="26"/>
      <c r="AF246" s="39"/>
      <c r="AG246" s="26"/>
      <c r="AH246" s="26"/>
      <c r="AI246" s="26"/>
      <c r="AJ246" s="26"/>
      <c r="AK246" s="26"/>
      <c r="AL246" s="26"/>
      <c r="AM246" s="26"/>
      <c r="AN246" s="26"/>
      <c r="AO246" s="26"/>
      <c r="AP246" s="26"/>
      <c r="AQ246" s="26"/>
      <c r="AR246" s="26"/>
      <c r="AS246" s="26"/>
      <c r="AT246" s="39"/>
      <c r="AU246" s="26"/>
      <c r="AV246" s="26"/>
      <c r="AW246" s="26"/>
      <c r="AX246" s="26"/>
      <c r="AY246" s="26"/>
      <c r="AZ246" s="26"/>
      <c r="BA246" s="26"/>
      <c r="BB246" s="26"/>
      <c r="BC246" s="26"/>
      <c r="BD246" s="26"/>
      <c r="BE246" s="26"/>
      <c r="BF246" s="26"/>
      <c r="BG246" s="26"/>
      <c r="BH246" s="39"/>
      <c r="BI246" s="26"/>
      <c r="BJ246" s="26"/>
      <c r="BK246" s="26"/>
      <c r="BL246" s="26"/>
      <c r="BM246" s="26"/>
      <c r="BN246" s="26"/>
      <c r="BO246" s="26"/>
      <c r="BP246" s="26"/>
      <c r="BQ246" s="26"/>
      <c r="BR246" s="26"/>
      <c r="BS246" s="26"/>
      <c r="BT246" s="26"/>
      <c r="BU246" s="26"/>
      <c r="BV246" s="39"/>
      <c r="BW246" s="26"/>
      <c r="BX246" s="26"/>
      <c r="BY246" s="26"/>
      <c r="BZ246" s="26"/>
      <c r="CA246" s="26"/>
      <c r="CB246" s="26"/>
      <c r="CC246" s="26"/>
      <c r="CD246" s="26"/>
      <c r="CE246" s="26"/>
      <c r="CF246" s="26"/>
      <c r="CG246" s="26"/>
      <c r="CH246" s="26"/>
      <c r="CI246" s="26"/>
      <c r="CJ246" s="39"/>
      <c r="CK246" s="26"/>
      <c r="CL246" s="26"/>
      <c r="CM246" s="26"/>
      <c r="CN246" s="26"/>
      <c r="CO246" s="26"/>
      <c r="CP246" s="26"/>
      <c r="CQ246" s="26"/>
      <c r="CR246" s="26"/>
      <c r="CS246" s="26"/>
      <c r="CT246" s="26"/>
      <c r="CX246" s="38"/>
      <c r="DG246" s="26"/>
      <c r="DH246" s="26"/>
      <c r="DL246" s="38"/>
      <c r="DU246" s="26"/>
      <c r="DV246" s="26"/>
      <c r="DZ246" s="38"/>
      <c r="EI246" s="26"/>
      <c r="EJ246" s="26"/>
      <c r="EN246" s="38"/>
      <c r="EW246" s="26"/>
      <c r="EX246" s="26"/>
      <c r="FB246" s="38"/>
      <c r="FK246" s="26"/>
      <c r="FL246" s="26"/>
      <c r="FP246" s="38"/>
      <c r="FY246" s="26"/>
      <c r="FZ246" s="26"/>
      <c r="GD246" s="38"/>
      <c r="GM246" s="26"/>
      <c r="GN246" s="26"/>
      <c r="GR246" s="38"/>
      <c r="HA246" s="26"/>
      <c r="HB246" s="26"/>
      <c r="HF246" s="38"/>
      <c r="HO246" s="26"/>
      <c r="HP246" s="26"/>
      <c r="HT246" s="38"/>
      <c r="IC246" s="26"/>
      <c r="ID246" s="26"/>
      <c r="IH246" s="38"/>
      <c r="IQ246" s="26"/>
      <c r="IR246" s="26"/>
      <c r="IV246" s="38"/>
    </row>
    <row r="247" spans="1:256" ht="15">
      <c r="A247" s="161">
        <v>21</v>
      </c>
      <c r="B247" s="163" t="s">
        <v>983</v>
      </c>
      <c r="C247" s="580"/>
      <c r="D247" s="133">
        <v>2</v>
      </c>
      <c r="E247" s="133">
        <v>2</v>
      </c>
      <c r="F247" s="133">
        <v>2</v>
      </c>
      <c r="G247" s="164">
        <f t="shared" si="14"/>
        <v>100</v>
      </c>
      <c r="H247" s="164">
        <v>1</v>
      </c>
      <c r="I247" s="164">
        <f t="shared" si="15"/>
        <v>50</v>
      </c>
      <c r="J247" s="163" t="s">
        <v>1027</v>
      </c>
      <c r="K247" s="166" t="s">
        <v>927</v>
      </c>
      <c r="L247" s="147"/>
      <c r="M247" s="150"/>
      <c r="N247" s="150"/>
      <c r="O247" s="150"/>
      <c r="P247" s="26"/>
      <c r="Q247" s="26"/>
      <c r="R247" s="39"/>
      <c r="S247" s="26"/>
      <c r="T247" s="26"/>
      <c r="U247" s="26"/>
      <c r="V247" s="26"/>
      <c r="W247" s="26"/>
      <c r="X247" s="26"/>
      <c r="Y247" s="26"/>
      <c r="Z247" s="26"/>
      <c r="AA247" s="26"/>
      <c r="AB247" s="26"/>
      <c r="AC247" s="26"/>
      <c r="AD247" s="26"/>
      <c r="AE247" s="26"/>
      <c r="AF247" s="39"/>
      <c r="AG247" s="26"/>
      <c r="AH247" s="26"/>
      <c r="AI247" s="26"/>
      <c r="AJ247" s="26"/>
      <c r="AK247" s="26"/>
      <c r="AL247" s="26"/>
      <c r="AM247" s="26"/>
      <c r="AN247" s="26"/>
      <c r="AO247" s="26"/>
      <c r="AP247" s="26"/>
      <c r="AQ247" s="26"/>
      <c r="AR247" s="26"/>
      <c r="AS247" s="26"/>
      <c r="AT247" s="39"/>
      <c r="AU247" s="26"/>
      <c r="AV247" s="26"/>
      <c r="AW247" s="26"/>
      <c r="AX247" s="26"/>
      <c r="AY247" s="26"/>
      <c r="AZ247" s="26"/>
      <c r="BA247" s="26"/>
      <c r="BB247" s="26"/>
      <c r="BC247" s="26"/>
      <c r="BD247" s="26"/>
      <c r="BE247" s="26"/>
      <c r="BF247" s="26"/>
      <c r="BG247" s="26"/>
      <c r="BH247" s="39"/>
      <c r="BI247" s="26"/>
      <c r="BJ247" s="26"/>
      <c r="BK247" s="26"/>
      <c r="BL247" s="26"/>
      <c r="BM247" s="26"/>
      <c r="BN247" s="26"/>
      <c r="BO247" s="26"/>
      <c r="BP247" s="26"/>
      <c r="BQ247" s="26"/>
      <c r="BR247" s="26"/>
      <c r="BS247" s="26"/>
      <c r="BT247" s="26"/>
      <c r="BU247" s="26"/>
      <c r="BV247" s="39"/>
      <c r="BW247" s="26"/>
      <c r="BX247" s="26"/>
      <c r="BY247" s="26"/>
      <c r="BZ247" s="26"/>
      <c r="CA247" s="26"/>
      <c r="CB247" s="26"/>
      <c r="CC247" s="26"/>
      <c r="CD247" s="26"/>
      <c r="CE247" s="26"/>
      <c r="CF247" s="26"/>
      <c r="CG247" s="26"/>
      <c r="CH247" s="26"/>
      <c r="CI247" s="26"/>
      <c r="CJ247" s="39"/>
      <c r="CK247" s="26"/>
      <c r="CL247" s="26"/>
      <c r="CM247" s="26"/>
      <c r="CN247" s="26"/>
      <c r="CO247" s="26"/>
      <c r="CP247" s="26"/>
      <c r="CQ247" s="26"/>
      <c r="CR247" s="26"/>
      <c r="CS247" s="26"/>
      <c r="CT247" s="26"/>
      <c r="CX247" s="38"/>
      <c r="DG247" s="26"/>
      <c r="DH247" s="26"/>
      <c r="DL247" s="38"/>
      <c r="DU247" s="26"/>
      <c r="DV247" s="26"/>
      <c r="DZ247" s="38"/>
      <c r="EI247" s="26"/>
      <c r="EJ247" s="26"/>
      <c r="EN247" s="38"/>
      <c r="EW247" s="26"/>
      <c r="EX247" s="26"/>
      <c r="FB247" s="38"/>
      <c r="FK247" s="26"/>
      <c r="FL247" s="26"/>
      <c r="FP247" s="38"/>
      <c r="FY247" s="26"/>
      <c r="FZ247" s="26"/>
      <c r="GD247" s="38"/>
      <c r="GM247" s="26"/>
      <c r="GN247" s="26"/>
      <c r="GR247" s="38"/>
      <c r="HA247" s="26"/>
      <c r="HB247" s="26"/>
      <c r="HF247" s="38"/>
      <c r="HO247" s="26"/>
      <c r="HP247" s="26"/>
      <c r="HT247" s="38"/>
      <c r="IC247" s="26"/>
      <c r="ID247" s="26"/>
      <c r="IH247" s="38"/>
      <c r="IQ247" s="26"/>
      <c r="IR247" s="26"/>
      <c r="IV247" s="38"/>
    </row>
    <row r="248" spans="1:256" ht="15">
      <c r="A248" s="137">
        <v>22</v>
      </c>
      <c r="B248" s="186" t="s">
        <v>985</v>
      </c>
      <c r="C248" s="580"/>
      <c r="D248" s="135">
        <v>5</v>
      </c>
      <c r="E248" s="135">
        <v>5</v>
      </c>
      <c r="F248" s="135">
        <v>5</v>
      </c>
      <c r="G248" s="164">
        <f t="shared" si="14"/>
        <v>100</v>
      </c>
      <c r="H248" s="187">
        <v>2</v>
      </c>
      <c r="I248" s="164">
        <f t="shared" si="15"/>
        <v>40</v>
      </c>
      <c r="J248" s="163" t="s">
        <v>1036</v>
      </c>
      <c r="K248" s="166" t="s">
        <v>943</v>
      </c>
      <c r="L248" s="147"/>
      <c r="M248" s="150"/>
      <c r="N248" s="150"/>
      <c r="O248" s="150"/>
      <c r="P248" s="26"/>
      <c r="Q248" s="26"/>
      <c r="R248" s="39"/>
      <c r="S248" s="26"/>
      <c r="T248" s="26"/>
      <c r="U248" s="26"/>
      <c r="V248" s="26"/>
      <c r="W248" s="26"/>
      <c r="X248" s="26"/>
      <c r="Y248" s="26"/>
      <c r="Z248" s="26"/>
      <c r="AA248" s="26"/>
      <c r="AB248" s="26"/>
      <c r="AC248" s="26"/>
      <c r="AD248" s="26"/>
      <c r="AE248" s="26"/>
      <c r="AF248" s="39"/>
      <c r="AG248" s="26"/>
      <c r="AH248" s="26"/>
      <c r="AI248" s="26"/>
      <c r="AJ248" s="26"/>
      <c r="AK248" s="26"/>
      <c r="AL248" s="26"/>
      <c r="AM248" s="26"/>
      <c r="AN248" s="26"/>
      <c r="AO248" s="26"/>
      <c r="AP248" s="26"/>
      <c r="AQ248" s="26"/>
      <c r="AR248" s="26"/>
      <c r="AS248" s="26"/>
      <c r="AT248" s="39"/>
      <c r="AU248" s="26"/>
      <c r="AV248" s="26"/>
      <c r="AW248" s="26"/>
      <c r="AX248" s="26"/>
      <c r="AY248" s="26"/>
      <c r="AZ248" s="26"/>
      <c r="BA248" s="26"/>
      <c r="BB248" s="26"/>
      <c r="BC248" s="26"/>
      <c r="BD248" s="26"/>
      <c r="BE248" s="26"/>
      <c r="BF248" s="26"/>
      <c r="BG248" s="26"/>
      <c r="BH248" s="39"/>
      <c r="BI248" s="26"/>
      <c r="BJ248" s="26"/>
      <c r="BK248" s="26"/>
      <c r="BL248" s="26"/>
      <c r="BM248" s="26"/>
      <c r="BN248" s="26"/>
      <c r="BO248" s="26"/>
      <c r="BP248" s="26"/>
      <c r="BQ248" s="26"/>
      <c r="BR248" s="26"/>
      <c r="BS248" s="26"/>
      <c r="BT248" s="26"/>
      <c r="BU248" s="26"/>
      <c r="BV248" s="39"/>
      <c r="BW248" s="26"/>
      <c r="BX248" s="26"/>
      <c r="BY248" s="26"/>
      <c r="BZ248" s="26"/>
      <c r="CA248" s="26"/>
      <c r="CB248" s="26"/>
      <c r="CC248" s="26"/>
      <c r="CD248" s="26"/>
      <c r="CE248" s="26"/>
      <c r="CF248" s="26"/>
      <c r="CG248" s="26"/>
      <c r="CH248" s="26"/>
      <c r="CI248" s="26"/>
      <c r="CJ248" s="39"/>
      <c r="CK248" s="26"/>
      <c r="CL248" s="26"/>
      <c r="CM248" s="26"/>
      <c r="CN248" s="26"/>
      <c r="CO248" s="26"/>
      <c r="CP248" s="26"/>
      <c r="CQ248" s="26"/>
      <c r="CR248" s="26"/>
      <c r="CS248" s="26"/>
      <c r="CT248" s="26"/>
      <c r="CX248" s="38"/>
      <c r="DG248" s="26"/>
      <c r="DH248" s="26"/>
      <c r="DL248" s="38"/>
      <c r="DU248" s="26"/>
      <c r="DV248" s="26"/>
      <c r="DZ248" s="38"/>
      <c r="EI248" s="26"/>
      <c r="EJ248" s="26"/>
      <c r="EN248" s="38"/>
      <c r="EW248" s="26"/>
      <c r="EX248" s="26"/>
      <c r="FB248" s="38"/>
      <c r="FK248" s="26"/>
      <c r="FL248" s="26"/>
      <c r="FP248" s="38"/>
      <c r="FY248" s="26"/>
      <c r="FZ248" s="26"/>
      <c r="GD248" s="38"/>
      <c r="GM248" s="26"/>
      <c r="GN248" s="26"/>
      <c r="GR248" s="38"/>
      <c r="HA248" s="26"/>
      <c r="HB248" s="26"/>
      <c r="HF248" s="38"/>
      <c r="HO248" s="26"/>
      <c r="HP248" s="26"/>
      <c r="HT248" s="38"/>
      <c r="IC248" s="26"/>
      <c r="ID248" s="26"/>
      <c r="IH248" s="38"/>
      <c r="IQ248" s="26"/>
      <c r="IR248" s="26"/>
      <c r="IV248" s="38"/>
    </row>
    <row r="249" spans="1:256" ht="15">
      <c r="A249" s="137">
        <v>23</v>
      </c>
      <c r="B249" s="186" t="s">
        <v>516</v>
      </c>
      <c r="C249" s="580"/>
      <c r="D249" s="135">
        <v>2</v>
      </c>
      <c r="E249" s="135">
        <v>2</v>
      </c>
      <c r="F249" s="135">
        <v>2</v>
      </c>
      <c r="G249" s="164">
        <f t="shared" si="14"/>
        <v>100</v>
      </c>
      <c r="H249" s="187">
        <v>0</v>
      </c>
      <c r="I249" s="164">
        <f t="shared" si="15"/>
        <v>0</v>
      </c>
      <c r="J249" s="186" t="s">
        <v>1028</v>
      </c>
      <c r="K249" s="166" t="s">
        <v>973</v>
      </c>
      <c r="L249" s="147"/>
      <c r="M249" s="150"/>
      <c r="N249" s="150"/>
      <c r="O249" s="150"/>
      <c r="P249" s="26"/>
      <c r="Q249" s="26"/>
      <c r="R249" s="39"/>
      <c r="S249" s="26"/>
      <c r="T249" s="26"/>
      <c r="U249" s="26"/>
      <c r="V249" s="26"/>
      <c r="W249" s="26"/>
      <c r="X249" s="26"/>
      <c r="Y249" s="26"/>
      <c r="Z249" s="26"/>
      <c r="AA249" s="26"/>
      <c r="AB249" s="26"/>
      <c r="AC249" s="26"/>
      <c r="AD249" s="26"/>
      <c r="AE249" s="26"/>
      <c r="AF249" s="39"/>
      <c r="AG249" s="26"/>
      <c r="AH249" s="26"/>
      <c r="AI249" s="26"/>
      <c r="AJ249" s="26"/>
      <c r="AK249" s="26"/>
      <c r="AL249" s="26"/>
      <c r="AM249" s="26"/>
      <c r="AN249" s="26"/>
      <c r="AO249" s="26"/>
      <c r="AP249" s="26"/>
      <c r="AQ249" s="26"/>
      <c r="AR249" s="26"/>
      <c r="AS249" s="26"/>
      <c r="AT249" s="39"/>
      <c r="AU249" s="26"/>
      <c r="AV249" s="26"/>
      <c r="AW249" s="26"/>
      <c r="AX249" s="26"/>
      <c r="AY249" s="26"/>
      <c r="AZ249" s="26"/>
      <c r="BA249" s="26"/>
      <c r="BB249" s="26"/>
      <c r="BC249" s="26"/>
      <c r="BD249" s="26"/>
      <c r="BE249" s="26"/>
      <c r="BF249" s="26"/>
      <c r="BG249" s="26"/>
      <c r="BH249" s="39"/>
      <c r="BI249" s="26"/>
      <c r="BJ249" s="26"/>
      <c r="BK249" s="26"/>
      <c r="BL249" s="26"/>
      <c r="BM249" s="26"/>
      <c r="BN249" s="26"/>
      <c r="BO249" s="26"/>
      <c r="BP249" s="26"/>
      <c r="BQ249" s="26"/>
      <c r="BR249" s="26"/>
      <c r="BS249" s="26"/>
      <c r="BT249" s="26"/>
      <c r="BU249" s="26"/>
      <c r="BV249" s="39"/>
      <c r="BW249" s="26"/>
      <c r="BX249" s="26"/>
      <c r="BY249" s="26"/>
      <c r="BZ249" s="26"/>
      <c r="CA249" s="26"/>
      <c r="CB249" s="26"/>
      <c r="CC249" s="26"/>
      <c r="CD249" s="26"/>
      <c r="CE249" s="26"/>
      <c r="CF249" s="26"/>
      <c r="CG249" s="26"/>
      <c r="CH249" s="26"/>
      <c r="CI249" s="26"/>
      <c r="CJ249" s="39"/>
      <c r="CK249" s="26"/>
      <c r="CL249" s="26"/>
      <c r="CM249" s="26"/>
      <c r="CN249" s="26"/>
      <c r="CO249" s="26"/>
      <c r="CP249" s="26"/>
      <c r="CQ249" s="26"/>
      <c r="CR249" s="26"/>
      <c r="CS249" s="26"/>
      <c r="CT249" s="26"/>
      <c r="CX249" s="38"/>
      <c r="DG249" s="26"/>
      <c r="DH249" s="26"/>
      <c r="DL249" s="38"/>
      <c r="DU249" s="26"/>
      <c r="DV249" s="26"/>
      <c r="DZ249" s="38"/>
      <c r="EI249" s="26"/>
      <c r="EJ249" s="26"/>
      <c r="EN249" s="38"/>
      <c r="EW249" s="26"/>
      <c r="EX249" s="26"/>
      <c r="FB249" s="38"/>
      <c r="FK249" s="26"/>
      <c r="FL249" s="26"/>
      <c r="FP249" s="38"/>
      <c r="FY249" s="26"/>
      <c r="FZ249" s="26"/>
      <c r="GD249" s="38"/>
      <c r="GM249" s="26"/>
      <c r="GN249" s="26"/>
      <c r="GR249" s="38"/>
      <c r="HA249" s="26"/>
      <c r="HB249" s="26"/>
      <c r="HF249" s="38"/>
      <c r="HO249" s="26"/>
      <c r="HP249" s="26"/>
      <c r="HT249" s="38"/>
      <c r="IC249" s="26"/>
      <c r="ID249" s="26"/>
      <c r="IH249" s="38"/>
      <c r="IQ249" s="26"/>
      <c r="IR249" s="26"/>
      <c r="IV249" s="38"/>
    </row>
    <row r="250" spans="1:256" ht="15">
      <c r="A250" s="137">
        <v>24</v>
      </c>
      <c r="B250" s="186" t="s">
        <v>284</v>
      </c>
      <c r="C250" s="580"/>
      <c r="D250" s="135">
        <v>8</v>
      </c>
      <c r="E250" s="135">
        <v>8</v>
      </c>
      <c r="F250" s="135">
        <v>7</v>
      </c>
      <c r="G250" s="164">
        <f t="shared" si="14"/>
        <v>87.5</v>
      </c>
      <c r="H250" s="187">
        <v>4</v>
      </c>
      <c r="I250" s="164">
        <f t="shared" si="15"/>
        <v>50</v>
      </c>
      <c r="J250" s="186" t="s">
        <v>1029</v>
      </c>
      <c r="K250" s="166" t="s">
        <v>982</v>
      </c>
      <c r="L250" s="147"/>
      <c r="M250" s="150"/>
      <c r="N250" s="150"/>
      <c r="O250" s="150"/>
      <c r="P250" s="26"/>
      <c r="Q250" s="26"/>
      <c r="R250" s="39"/>
      <c r="S250" s="26"/>
      <c r="T250" s="26"/>
      <c r="U250" s="26"/>
      <c r="V250" s="26"/>
      <c r="W250" s="26"/>
      <c r="X250" s="26"/>
      <c r="Y250" s="26"/>
      <c r="Z250" s="26"/>
      <c r="AA250" s="26"/>
      <c r="AB250" s="26"/>
      <c r="AC250" s="26"/>
      <c r="AD250" s="26"/>
      <c r="AE250" s="26"/>
      <c r="AF250" s="39"/>
      <c r="AG250" s="26"/>
      <c r="AH250" s="26"/>
      <c r="AI250" s="26"/>
      <c r="AJ250" s="26"/>
      <c r="AK250" s="26"/>
      <c r="AL250" s="26"/>
      <c r="AM250" s="26"/>
      <c r="AN250" s="26"/>
      <c r="AO250" s="26"/>
      <c r="AP250" s="26"/>
      <c r="AQ250" s="26"/>
      <c r="AR250" s="26"/>
      <c r="AS250" s="26"/>
      <c r="AT250" s="39"/>
      <c r="AU250" s="26"/>
      <c r="AV250" s="26"/>
      <c r="AW250" s="26"/>
      <c r="AX250" s="26"/>
      <c r="AY250" s="26"/>
      <c r="AZ250" s="26"/>
      <c r="BA250" s="26"/>
      <c r="BB250" s="26"/>
      <c r="BC250" s="26"/>
      <c r="BD250" s="26"/>
      <c r="BE250" s="26"/>
      <c r="BF250" s="26"/>
      <c r="BG250" s="26"/>
      <c r="BH250" s="39"/>
      <c r="BI250" s="26"/>
      <c r="BJ250" s="26"/>
      <c r="BK250" s="26"/>
      <c r="BL250" s="26"/>
      <c r="BM250" s="26"/>
      <c r="BN250" s="26"/>
      <c r="BO250" s="26"/>
      <c r="BP250" s="26"/>
      <c r="BQ250" s="26"/>
      <c r="BR250" s="26"/>
      <c r="BS250" s="26"/>
      <c r="BT250" s="26"/>
      <c r="BU250" s="26"/>
      <c r="BV250" s="39"/>
      <c r="BW250" s="26"/>
      <c r="BX250" s="26"/>
      <c r="BY250" s="26"/>
      <c r="BZ250" s="26"/>
      <c r="CA250" s="26"/>
      <c r="CB250" s="26"/>
      <c r="CC250" s="26"/>
      <c r="CD250" s="26"/>
      <c r="CE250" s="26"/>
      <c r="CF250" s="26"/>
      <c r="CG250" s="26"/>
      <c r="CH250" s="26"/>
      <c r="CI250" s="26"/>
      <c r="CJ250" s="39"/>
      <c r="CK250" s="26"/>
      <c r="CL250" s="26"/>
      <c r="CM250" s="26"/>
      <c r="CN250" s="26"/>
      <c r="CO250" s="26"/>
      <c r="CP250" s="26"/>
      <c r="CQ250" s="26"/>
      <c r="CR250" s="26"/>
      <c r="CS250" s="26"/>
      <c r="CT250" s="26"/>
      <c r="CX250" s="38"/>
      <c r="DG250" s="26"/>
      <c r="DH250" s="26"/>
      <c r="DL250" s="38"/>
      <c r="DU250" s="26"/>
      <c r="DV250" s="26"/>
      <c r="DZ250" s="38"/>
      <c r="EI250" s="26"/>
      <c r="EJ250" s="26"/>
      <c r="EN250" s="38"/>
      <c r="EW250" s="26"/>
      <c r="EX250" s="26"/>
      <c r="FB250" s="38"/>
      <c r="FK250" s="26"/>
      <c r="FL250" s="26"/>
      <c r="FP250" s="38"/>
      <c r="FY250" s="26"/>
      <c r="FZ250" s="26"/>
      <c r="GD250" s="38"/>
      <c r="GM250" s="26"/>
      <c r="GN250" s="26"/>
      <c r="GR250" s="38"/>
      <c r="HA250" s="26"/>
      <c r="HB250" s="26"/>
      <c r="HF250" s="38"/>
      <c r="HO250" s="26"/>
      <c r="HP250" s="26"/>
      <c r="HT250" s="38"/>
      <c r="IC250" s="26"/>
      <c r="ID250" s="26"/>
      <c r="IH250" s="38"/>
      <c r="IQ250" s="26"/>
      <c r="IR250" s="26"/>
      <c r="IV250" s="38"/>
    </row>
    <row r="251" spans="1:256" ht="15">
      <c r="A251" s="137">
        <v>25</v>
      </c>
      <c r="B251" s="186" t="s">
        <v>989</v>
      </c>
      <c r="C251" s="580"/>
      <c r="D251" s="135">
        <v>5</v>
      </c>
      <c r="E251" s="135">
        <v>4</v>
      </c>
      <c r="F251" s="135">
        <v>4</v>
      </c>
      <c r="G251" s="164">
        <f t="shared" si="14"/>
        <v>100</v>
      </c>
      <c r="H251" s="187">
        <v>1</v>
      </c>
      <c r="I251" s="164">
        <f t="shared" si="15"/>
        <v>25</v>
      </c>
      <c r="J251" s="189" t="s">
        <v>1015</v>
      </c>
      <c r="K251" s="115" t="s">
        <v>919</v>
      </c>
      <c r="L251" s="147"/>
      <c r="M251" s="150"/>
      <c r="N251" s="150"/>
      <c r="O251" s="150"/>
      <c r="P251" s="26"/>
      <c r="Q251" s="26"/>
      <c r="R251" s="39"/>
      <c r="S251" s="26"/>
      <c r="T251" s="26"/>
      <c r="U251" s="26"/>
      <c r="V251" s="26"/>
      <c r="W251" s="26"/>
      <c r="X251" s="26"/>
      <c r="Y251" s="26"/>
      <c r="Z251" s="26"/>
      <c r="AA251" s="26"/>
      <c r="AB251" s="26"/>
      <c r="AC251" s="26"/>
      <c r="AD251" s="26"/>
      <c r="AE251" s="26"/>
      <c r="AF251" s="39"/>
      <c r="AG251" s="26"/>
      <c r="AH251" s="26"/>
      <c r="AI251" s="26"/>
      <c r="AJ251" s="26"/>
      <c r="AK251" s="26"/>
      <c r="AL251" s="26"/>
      <c r="AM251" s="26"/>
      <c r="AN251" s="26"/>
      <c r="AO251" s="26"/>
      <c r="AP251" s="26"/>
      <c r="AQ251" s="26"/>
      <c r="AR251" s="26"/>
      <c r="AS251" s="26"/>
      <c r="AT251" s="39"/>
      <c r="AU251" s="26"/>
      <c r="AV251" s="26"/>
      <c r="AW251" s="26"/>
      <c r="AX251" s="26"/>
      <c r="AY251" s="26"/>
      <c r="AZ251" s="26"/>
      <c r="BA251" s="26"/>
      <c r="BB251" s="26"/>
      <c r="BC251" s="26"/>
      <c r="BD251" s="26"/>
      <c r="BE251" s="26"/>
      <c r="BF251" s="26"/>
      <c r="BG251" s="26"/>
      <c r="BH251" s="39"/>
      <c r="BI251" s="26"/>
      <c r="BJ251" s="26"/>
      <c r="BK251" s="26"/>
      <c r="BL251" s="26"/>
      <c r="BM251" s="26"/>
      <c r="BN251" s="26"/>
      <c r="BO251" s="26"/>
      <c r="BP251" s="26"/>
      <c r="BQ251" s="26"/>
      <c r="BR251" s="26"/>
      <c r="BS251" s="26"/>
      <c r="BT251" s="26"/>
      <c r="BU251" s="26"/>
      <c r="BV251" s="39"/>
      <c r="BW251" s="26"/>
      <c r="BX251" s="26"/>
      <c r="BY251" s="26"/>
      <c r="BZ251" s="26"/>
      <c r="CA251" s="26"/>
      <c r="CB251" s="26"/>
      <c r="CC251" s="26"/>
      <c r="CD251" s="26"/>
      <c r="CE251" s="26"/>
      <c r="CF251" s="26"/>
      <c r="CG251" s="26"/>
      <c r="CH251" s="26"/>
      <c r="CI251" s="26"/>
      <c r="CJ251" s="39"/>
      <c r="CK251" s="26"/>
      <c r="CL251" s="26"/>
      <c r="CM251" s="26"/>
      <c r="CN251" s="26"/>
      <c r="CO251" s="26"/>
      <c r="CP251" s="26"/>
      <c r="CQ251" s="26"/>
      <c r="CR251" s="26"/>
      <c r="CS251" s="26"/>
      <c r="CT251" s="26"/>
      <c r="CX251" s="38"/>
      <c r="DG251" s="26"/>
      <c r="DH251" s="26"/>
      <c r="DL251" s="38"/>
      <c r="DU251" s="26"/>
      <c r="DV251" s="26"/>
      <c r="DZ251" s="38"/>
      <c r="EI251" s="26"/>
      <c r="EJ251" s="26"/>
      <c r="EN251" s="38"/>
      <c r="EW251" s="26"/>
      <c r="EX251" s="26"/>
      <c r="FB251" s="38"/>
      <c r="FK251" s="26"/>
      <c r="FL251" s="26"/>
      <c r="FP251" s="38"/>
      <c r="FY251" s="26"/>
      <c r="FZ251" s="26"/>
      <c r="GD251" s="38"/>
      <c r="GM251" s="26"/>
      <c r="GN251" s="26"/>
      <c r="GR251" s="38"/>
      <c r="HA251" s="26"/>
      <c r="HB251" s="26"/>
      <c r="HF251" s="38"/>
      <c r="HO251" s="26"/>
      <c r="HP251" s="26"/>
      <c r="HT251" s="38"/>
      <c r="IC251" s="26"/>
      <c r="ID251" s="26"/>
      <c r="IH251" s="38"/>
      <c r="IQ251" s="26"/>
      <c r="IR251" s="26"/>
      <c r="IV251" s="38"/>
    </row>
    <row r="252" spans="1:256" ht="15.75" thickBot="1">
      <c r="A252" s="192" t="s">
        <v>782</v>
      </c>
      <c r="B252" s="213"/>
      <c r="C252" s="581"/>
      <c r="D252" s="194">
        <f>SUM(D227:D251)</f>
        <v>222</v>
      </c>
      <c r="E252" s="194">
        <f>SUM(E227:E251)</f>
        <v>202</v>
      </c>
      <c r="F252" s="194">
        <f>SUM(F227:F251)</f>
        <v>185</v>
      </c>
      <c r="G252" s="164">
        <f t="shared" si="14"/>
        <v>91.58415841584159</v>
      </c>
      <c r="H252" s="195">
        <f>SUM(H227:H251)</f>
        <v>79</v>
      </c>
      <c r="I252" s="164">
        <f t="shared" si="15"/>
        <v>39.10891089108911</v>
      </c>
      <c r="J252" s="194"/>
      <c r="K252" s="191"/>
      <c r="L252" s="147"/>
      <c r="M252" s="150"/>
      <c r="N252" s="150"/>
      <c r="O252" s="150"/>
      <c r="P252" s="26"/>
      <c r="Q252" s="26"/>
      <c r="R252" s="39"/>
      <c r="S252" s="26"/>
      <c r="T252" s="26"/>
      <c r="U252" s="26"/>
      <c r="V252" s="26"/>
      <c r="W252" s="26"/>
      <c r="X252" s="26"/>
      <c r="Y252" s="26"/>
      <c r="Z252" s="26"/>
      <c r="AA252" s="26"/>
      <c r="AB252" s="26"/>
      <c r="AC252" s="26"/>
      <c r="AD252" s="26"/>
      <c r="AE252" s="26"/>
      <c r="AF252" s="39"/>
      <c r="AG252" s="26"/>
      <c r="AH252" s="26"/>
      <c r="AI252" s="26"/>
      <c r="AJ252" s="26"/>
      <c r="AK252" s="26"/>
      <c r="AL252" s="26"/>
      <c r="AM252" s="26"/>
      <c r="AN252" s="26"/>
      <c r="AO252" s="26"/>
      <c r="AP252" s="26"/>
      <c r="AQ252" s="26"/>
      <c r="AR252" s="26"/>
      <c r="AS252" s="26"/>
      <c r="AT252" s="39"/>
      <c r="AU252" s="26"/>
      <c r="AV252" s="26"/>
      <c r="AW252" s="26"/>
      <c r="AX252" s="26"/>
      <c r="AY252" s="26"/>
      <c r="AZ252" s="26"/>
      <c r="BA252" s="26"/>
      <c r="BB252" s="26"/>
      <c r="BC252" s="26"/>
      <c r="BD252" s="26"/>
      <c r="BE252" s="26"/>
      <c r="BF252" s="26"/>
      <c r="BG252" s="26"/>
      <c r="BH252" s="39"/>
      <c r="BI252" s="26"/>
      <c r="BJ252" s="26"/>
      <c r="BK252" s="26"/>
      <c r="BL252" s="26"/>
      <c r="BM252" s="26"/>
      <c r="BN252" s="26"/>
      <c r="BO252" s="26"/>
      <c r="BP252" s="26"/>
      <c r="BQ252" s="26"/>
      <c r="BR252" s="26"/>
      <c r="BS252" s="26"/>
      <c r="BT252" s="26"/>
      <c r="BU252" s="26"/>
      <c r="BV252" s="39"/>
      <c r="BW252" s="26"/>
      <c r="BX252" s="26"/>
      <c r="BY252" s="26"/>
      <c r="BZ252" s="26"/>
      <c r="CA252" s="26"/>
      <c r="CB252" s="26"/>
      <c r="CC252" s="26"/>
      <c r="CD252" s="26"/>
      <c r="CE252" s="26"/>
      <c r="CF252" s="26"/>
      <c r="CG252" s="26"/>
      <c r="CH252" s="26"/>
      <c r="CI252" s="26"/>
      <c r="CJ252" s="39"/>
      <c r="CK252" s="26"/>
      <c r="CL252" s="26"/>
      <c r="CM252" s="26"/>
      <c r="CN252" s="26"/>
      <c r="CO252" s="26"/>
      <c r="CP252" s="26"/>
      <c r="CQ252" s="26"/>
      <c r="CR252" s="26"/>
      <c r="CS252" s="26"/>
      <c r="CT252" s="26"/>
      <c r="CX252" s="38"/>
      <c r="DG252" s="26"/>
      <c r="DH252" s="26"/>
      <c r="DL252" s="38"/>
      <c r="DU252" s="26"/>
      <c r="DV252" s="26"/>
      <c r="DZ252" s="38"/>
      <c r="EI252" s="26"/>
      <c r="EJ252" s="26"/>
      <c r="EN252" s="38"/>
      <c r="EW252" s="26"/>
      <c r="EX252" s="26"/>
      <c r="FB252" s="38"/>
      <c r="FK252" s="26"/>
      <c r="FL252" s="26"/>
      <c r="FP252" s="38"/>
      <c r="FY252" s="26"/>
      <c r="FZ252" s="26"/>
      <c r="GD252" s="38"/>
      <c r="GM252" s="26"/>
      <c r="GN252" s="26"/>
      <c r="GR252" s="38"/>
      <c r="HA252" s="26"/>
      <c r="HB252" s="26"/>
      <c r="HF252" s="38"/>
      <c r="HO252" s="26"/>
      <c r="HP252" s="26"/>
      <c r="HT252" s="38"/>
      <c r="IC252" s="26"/>
      <c r="ID252" s="26"/>
      <c r="IH252" s="38"/>
      <c r="IQ252" s="26"/>
      <c r="IR252" s="26"/>
      <c r="IV252" s="38"/>
    </row>
    <row r="253" spans="1:256" ht="25.5">
      <c r="A253" s="198"/>
      <c r="B253" s="198"/>
      <c r="C253" s="198"/>
      <c r="D253" s="198"/>
      <c r="E253" s="198"/>
      <c r="F253" s="198"/>
      <c r="G253" s="198"/>
      <c r="H253" s="198"/>
      <c r="I253" s="198"/>
      <c r="J253" s="199"/>
      <c r="K253" s="198"/>
      <c r="L253" s="147"/>
      <c r="M253" s="150"/>
      <c r="N253" s="150"/>
      <c r="O253" s="150"/>
      <c r="P253" s="26"/>
      <c r="Q253" s="26"/>
      <c r="R253" s="39"/>
      <c r="S253" s="26"/>
      <c r="T253" s="26"/>
      <c r="U253" s="26"/>
      <c r="V253" s="26"/>
      <c r="W253" s="26"/>
      <c r="X253" s="26"/>
      <c r="Y253" s="26"/>
      <c r="Z253" s="26"/>
      <c r="AA253" s="26"/>
      <c r="AB253" s="26"/>
      <c r="AC253" s="26"/>
      <c r="AD253" s="26"/>
      <c r="AE253" s="26"/>
      <c r="AF253" s="39"/>
      <c r="AG253" s="26"/>
      <c r="AH253" s="26"/>
      <c r="AI253" s="26"/>
      <c r="AJ253" s="26"/>
      <c r="AK253" s="26"/>
      <c r="AL253" s="26"/>
      <c r="AM253" s="26"/>
      <c r="AN253" s="26"/>
      <c r="AO253" s="26"/>
      <c r="AP253" s="26"/>
      <c r="AQ253" s="26"/>
      <c r="AR253" s="26"/>
      <c r="AS253" s="26"/>
      <c r="AT253" s="39"/>
      <c r="AU253" s="26"/>
      <c r="AV253" s="26"/>
      <c r="AW253" s="26"/>
      <c r="AX253" s="26"/>
      <c r="AY253" s="26"/>
      <c r="AZ253" s="26"/>
      <c r="BA253" s="26"/>
      <c r="BB253" s="26"/>
      <c r="BC253" s="26"/>
      <c r="BD253" s="26"/>
      <c r="BE253" s="26"/>
      <c r="BF253" s="26"/>
      <c r="BG253" s="26"/>
      <c r="BH253" s="39"/>
      <c r="BI253" s="26"/>
      <c r="BJ253" s="26"/>
      <c r="BK253" s="26"/>
      <c r="BL253" s="26"/>
      <c r="BM253" s="26"/>
      <c r="BN253" s="26"/>
      <c r="BO253" s="26"/>
      <c r="BP253" s="26"/>
      <c r="BQ253" s="26"/>
      <c r="BR253" s="26"/>
      <c r="BS253" s="26"/>
      <c r="BT253" s="26"/>
      <c r="BU253" s="26"/>
      <c r="BV253" s="39"/>
      <c r="BW253" s="26"/>
      <c r="BX253" s="26"/>
      <c r="BY253" s="26"/>
      <c r="BZ253" s="26"/>
      <c r="CA253" s="26"/>
      <c r="CB253" s="26"/>
      <c r="CC253" s="26"/>
      <c r="CD253" s="26"/>
      <c r="CE253" s="26"/>
      <c r="CF253" s="26"/>
      <c r="CG253" s="26"/>
      <c r="CH253" s="26"/>
      <c r="CI253" s="26"/>
      <c r="CJ253" s="39"/>
      <c r="CK253" s="26"/>
      <c r="CL253" s="26"/>
      <c r="CM253" s="26"/>
      <c r="CN253" s="26"/>
      <c r="CO253" s="26"/>
      <c r="CP253" s="26"/>
      <c r="CQ253" s="26"/>
      <c r="CR253" s="26"/>
      <c r="CS253" s="26"/>
      <c r="CT253" s="26"/>
      <c r="CX253" s="220"/>
      <c r="DG253" s="26"/>
      <c r="DH253" s="26"/>
      <c r="DL253" s="220"/>
      <c r="DU253" s="26"/>
      <c r="DV253" s="26"/>
      <c r="DZ253" s="220"/>
      <c r="EI253" s="26"/>
      <c r="EJ253" s="26"/>
      <c r="EN253" s="220"/>
      <c r="EW253" s="26"/>
      <c r="EX253" s="26"/>
      <c r="FB253" s="220"/>
      <c r="FK253" s="26"/>
      <c r="FL253" s="26"/>
      <c r="FP253" s="220"/>
      <c r="FY253" s="26"/>
      <c r="FZ253" s="26"/>
      <c r="GD253" s="220"/>
      <c r="GM253" s="26"/>
      <c r="GN253" s="26"/>
      <c r="GR253" s="220"/>
      <c r="HA253" s="26"/>
      <c r="HB253" s="26"/>
      <c r="HF253" s="220"/>
      <c r="HO253" s="26"/>
      <c r="HP253" s="26"/>
      <c r="HT253" s="220"/>
      <c r="IC253" s="26"/>
      <c r="ID253" s="26"/>
      <c r="IH253" s="220"/>
      <c r="IQ253" s="26"/>
      <c r="IR253" s="26"/>
      <c r="IV253" s="220"/>
    </row>
    <row r="254" spans="1:256" ht="63.75">
      <c r="A254" s="216" t="s">
        <v>37</v>
      </c>
      <c r="B254" s="218" t="s">
        <v>1090</v>
      </c>
      <c r="C254" s="216" t="s">
        <v>1079</v>
      </c>
      <c r="D254" s="216" t="s">
        <v>1080</v>
      </c>
      <c r="E254" s="216" t="s">
        <v>1081</v>
      </c>
      <c r="F254" s="216" t="s">
        <v>1082</v>
      </c>
      <c r="G254" s="216" t="s">
        <v>1083</v>
      </c>
      <c r="H254" s="216" t="s">
        <v>1084</v>
      </c>
      <c r="I254" s="216" t="s">
        <v>1085</v>
      </c>
      <c r="J254" s="25"/>
      <c r="K254" s="25"/>
      <c r="L254" s="152"/>
      <c r="M254" s="150"/>
      <c r="N254" s="150"/>
      <c r="O254" s="150"/>
      <c r="P254" s="26"/>
      <c r="Q254" s="26"/>
      <c r="R254" s="39"/>
      <c r="S254" s="26"/>
      <c r="T254" s="26"/>
      <c r="U254" s="26"/>
      <c r="V254" s="26"/>
      <c r="W254" s="26"/>
      <c r="X254" s="26"/>
      <c r="Y254" s="26"/>
      <c r="Z254" s="26"/>
      <c r="AA254" s="26"/>
      <c r="AB254" s="26"/>
      <c r="AC254" s="26"/>
      <c r="AD254" s="26"/>
      <c r="AE254" s="26"/>
      <c r="AF254" s="39"/>
      <c r="AG254" s="26"/>
      <c r="AH254" s="26"/>
      <c r="AI254" s="26"/>
      <c r="AJ254" s="26"/>
      <c r="AK254" s="26"/>
      <c r="AL254" s="26"/>
      <c r="AM254" s="26"/>
      <c r="AN254" s="26"/>
      <c r="AO254" s="26"/>
      <c r="AP254" s="26"/>
      <c r="AQ254" s="26"/>
      <c r="AR254" s="26"/>
      <c r="AS254" s="26"/>
      <c r="AT254" s="39"/>
      <c r="AU254" s="26"/>
      <c r="AV254" s="26"/>
      <c r="AW254" s="26"/>
      <c r="AX254" s="26"/>
      <c r="AY254" s="26"/>
      <c r="AZ254" s="26"/>
      <c r="BA254" s="26"/>
      <c r="BB254" s="26"/>
      <c r="BC254" s="26"/>
      <c r="BD254" s="26"/>
      <c r="BE254" s="26"/>
      <c r="BF254" s="26"/>
      <c r="BG254" s="26"/>
      <c r="BH254" s="39"/>
      <c r="BI254" s="26"/>
      <c r="BJ254" s="26"/>
      <c r="BK254" s="26"/>
      <c r="BL254" s="26"/>
      <c r="BM254" s="26"/>
      <c r="BN254" s="26"/>
      <c r="BO254" s="26"/>
      <c r="BP254" s="26"/>
      <c r="BQ254" s="26"/>
      <c r="BR254" s="26"/>
      <c r="BS254" s="26"/>
      <c r="BT254" s="26"/>
      <c r="BU254" s="26"/>
      <c r="BV254" s="39"/>
      <c r="BW254" s="26"/>
      <c r="BX254" s="26"/>
      <c r="BY254" s="26"/>
      <c r="BZ254" s="26"/>
      <c r="CA254" s="26"/>
      <c r="CB254" s="26"/>
      <c r="CC254" s="26"/>
      <c r="CD254" s="26"/>
      <c r="CE254" s="26"/>
      <c r="CF254" s="26"/>
      <c r="CG254" s="26"/>
      <c r="CH254" s="26"/>
      <c r="CI254" s="26"/>
      <c r="CJ254" s="39"/>
      <c r="CK254" s="26"/>
      <c r="CL254" s="26"/>
      <c r="CM254" s="26"/>
      <c r="CN254" s="26"/>
      <c r="CO254" s="26"/>
      <c r="CP254" s="26"/>
      <c r="CQ254" s="26"/>
      <c r="CR254" s="26"/>
      <c r="CS254" s="26"/>
      <c r="CT254" s="26"/>
      <c r="CX254" s="38"/>
      <c r="DG254" s="26"/>
      <c r="DH254" s="26"/>
      <c r="DL254" s="38"/>
      <c r="DU254" s="26"/>
      <c r="DV254" s="26"/>
      <c r="DZ254" s="38"/>
      <c r="EI254" s="26"/>
      <c r="EJ254" s="26"/>
      <c r="EN254" s="38"/>
      <c r="EW254" s="26"/>
      <c r="EX254" s="26"/>
      <c r="FB254" s="38"/>
      <c r="FK254" s="26"/>
      <c r="FL254" s="26"/>
      <c r="FP254" s="38"/>
      <c r="FY254" s="26"/>
      <c r="FZ254" s="26"/>
      <c r="GD254" s="38"/>
      <c r="GM254" s="26"/>
      <c r="GN254" s="26"/>
      <c r="GR254" s="38"/>
      <c r="HA254" s="26"/>
      <c r="HB254" s="26"/>
      <c r="HF254" s="38"/>
      <c r="HO254" s="26"/>
      <c r="HP254" s="26"/>
      <c r="HT254" s="38"/>
      <c r="IC254" s="26"/>
      <c r="ID254" s="26"/>
      <c r="IH254" s="38"/>
      <c r="IQ254" s="26"/>
      <c r="IR254" s="26"/>
      <c r="IV254" s="38"/>
    </row>
    <row r="255" spans="1:256" ht="30.75" customHeight="1">
      <c r="A255" s="218">
        <v>10</v>
      </c>
      <c r="B255" s="217" t="s">
        <v>1086</v>
      </c>
      <c r="C255" s="217">
        <v>16</v>
      </c>
      <c r="D255" s="217">
        <v>114</v>
      </c>
      <c r="E255" s="217">
        <v>114</v>
      </c>
      <c r="F255" s="217">
        <v>4</v>
      </c>
      <c r="G255" s="217">
        <v>58</v>
      </c>
      <c r="H255" s="217">
        <v>49</v>
      </c>
      <c r="I255" s="217">
        <v>3</v>
      </c>
      <c r="J255" s="25"/>
      <c r="K255" s="25"/>
      <c r="L255" s="152"/>
      <c r="M255" s="150"/>
      <c r="N255" s="150"/>
      <c r="O255" s="150"/>
      <c r="P255" s="26"/>
      <c r="Q255" s="26"/>
      <c r="R255" s="39"/>
      <c r="S255" s="26"/>
      <c r="T255" s="26"/>
      <c r="U255" s="26"/>
      <c r="V255" s="26"/>
      <c r="W255" s="26"/>
      <c r="X255" s="26"/>
      <c r="Y255" s="26"/>
      <c r="Z255" s="26"/>
      <c r="AA255" s="26"/>
      <c r="AB255" s="26"/>
      <c r="AC255" s="26"/>
      <c r="AD255" s="26"/>
      <c r="AE255" s="26"/>
      <c r="AF255" s="39"/>
      <c r="AG255" s="26"/>
      <c r="AH255" s="26"/>
      <c r="AI255" s="26"/>
      <c r="AJ255" s="26"/>
      <c r="AK255" s="26"/>
      <c r="AL255" s="26"/>
      <c r="AM255" s="26"/>
      <c r="AN255" s="26"/>
      <c r="AO255" s="26"/>
      <c r="AP255" s="26"/>
      <c r="AQ255" s="26"/>
      <c r="AR255" s="26"/>
      <c r="AS255" s="26"/>
      <c r="AT255" s="39"/>
      <c r="AU255" s="26"/>
      <c r="AV255" s="26"/>
      <c r="AW255" s="26"/>
      <c r="AX255" s="26"/>
      <c r="AY255" s="26"/>
      <c r="AZ255" s="26"/>
      <c r="BA255" s="26"/>
      <c r="BB255" s="26"/>
      <c r="BC255" s="26"/>
      <c r="BD255" s="26"/>
      <c r="BE255" s="26"/>
      <c r="BF255" s="26"/>
      <c r="BG255" s="26"/>
      <c r="BH255" s="39"/>
      <c r="BI255" s="26"/>
      <c r="BJ255" s="26"/>
      <c r="BK255" s="26"/>
      <c r="BL255" s="26"/>
      <c r="BM255" s="26"/>
      <c r="BN255" s="26"/>
      <c r="BO255" s="26"/>
      <c r="BP255" s="26"/>
      <c r="BQ255" s="26"/>
      <c r="BR255" s="26"/>
      <c r="BS255" s="26"/>
      <c r="BT255" s="26"/>
      <c r="BU255" s="26"/>
      <c r="BV255" s="39"/>
      <c r="BW255" s="26"/>
      <c r="BX255" s="26"/>
      <c r="BY255" s="26"/>
      <c r="BZ255" s="26"/>
      <c r="CA255" s="26"/>
      <c r="CB255" s="26"/>
      <c r="CC255" s="26"/>
      <c r="CD255" s="26"/>
      <c r="CE255" s="26"/>
      <c r="CF255" s="26"/>
      <c r="CG255" s="26"/>
      <c r="CH255" s="26"/>
      <c r="CI255" s="26"/>
      <c r="CJ255" s="39"/>
      <c r="CK255" s="26"/>
      <c r="CL255" s="26"/>
      <c r="CM255" s="26"/>
      <c r="CN255" s="26"/>
      <c r="CO255" s="26"/>
      <c r="CP255" s="26"/>
      <c r="CQ255" s="26"/>
      <c r="CR255" s="26"/>
      <c r="CS255" s="26"/>
      <c r="CT255" s="26"/>
      <c r="CX255" s="38"/>
      <c r="DG255" s="26"/>
      <c r="DH255" s="26"/>
      <c r="DL255" s="38"/>
      <c r="DU255" s="26"/>
      <c r="DV255" s="26"/>
      <c r="DZ255" s="38"/>
      <c r="EI255" s="26"/>
      <c r="EJ255" s="26"/>
      <c r="EN255" s="38"/>
      <c r="EW255" s="26"/>
      <c r="EX255" s="26"/>
      <c r="FB255" s="38"/>
      <c r="FK255" s="26"/>
      <c r="FL255" s="26"/>
      <c r="FP255" s="38"/>
      <c r="FY255" s="26"/>
      <c r="FZ255" s="26"/>
      <c r="GD255" s="38"/>
      <c r="GM255" s="26"/>
      <c r="GN255" s="26"/>
      <c r="GR255" s="38"/>
      <c r="HA255" s="26"/>
      <c r="HB255" s="26"/>
      <c r="HF255" s="38"/>
      <c r="HO255" s="26"/>
      <c r="HP255" s="26"/>
      <c r="HT255" s="38"/>
      <c r="IC255" s="26"/>
      <c r="ID255" s="26"/>
      <c r="IH255" s="38"/>
      <c r="IQ255" s="26"/>
      <c r="IR255" s="26"/>
      <c r="IV255" s="38"/>
    </row>
    <row r="256" spans="1:256" ht="36" customHeight="1">
      <c r="A256" s="218">
        <v>10</v>
      </c>
      <c r="B256" s="217" t="s">
        <v>1087</v>
      </c>
      <c r="C256" s="217">
        <v>16</v>
      </c>
      <c r="D256" s="217">
        <v>114</v>
      </c>
      <c r="E256" s="217">
        <v>114</v>
      </c>
      <c r="F256" s="217">
        <v>3</v>
      </c>
      <c r="G256" s="217">
        <v>56</v>
      </c>
      <c r="H256" s="217">
        <v>54</v>
      </c>
      <c r="I256" s="217">
        <v>1</v>
      </c>
      <c r="J256" s="25"/>
      <c r="K256" s="25"/>
      <c r="L256" s="152"/>
      <c r="M256" s="150"/>
      <c r="N256" s="150"/>
      <c r="O256" s="150"/>
      <c r="P256" s="26"/>
      <c r="Q256" s="26"/>
      <c r="R256" s="39"/>
      <c r="S256" s="26"/>
      <c r="T256" s="26"/>
      <c r="U256" s="26"/>
      <c r="V256" s="26"/>
      <c r="W256" s="26"/>
      <c r="X256" s="26"/>
      <c r="Y256" s="26"/>
      <c r="Z256" s="26"/>
      <c r="AA256" s="26"/>
      <c r="AB256" s="26"/>
      <c r="AC256" s="26"/>
      <c r="AD256" s="26"/>
      <c r="AE256" s="26"/>
      <c r="AF256" s="39"/>
      <c r="AG256" s="26"/>
      <c r="AH256" s="26"/>
      <c r="AI256" s="26"/>
      <c r="AJ256" s="26"/>
      <c r="AK256" s="26"/>
      <c r="AL256" s="26"/>
      <c r="AM256" s="26"/>
      <c r="AN256" s="26"/>
      <c r="AO256" s="26"/>
      <c r="AP256" s="26"/>
      <c r="AQ256" s="26"/>
      <c r="AR256" s="26"/>
      <c r="AS256" s="26"/>
      <c r="AT256" s="39"/>
      <c r="AU256" s="26"/>
      <c r="AV256" s="26"/>
      <c r="AW256" s="26"/>
      <c r="AX256" s="26"/>
      <c r="AY256" s="26"/>
      <c r="AZ256" s="26"/>
      <c r="BA256" s="26"/>
      <c r="BB256" s="26"/>
      <c r="BC256" s="26"/>
      <c r="BD256" s="26"/>
      <c r="BE256" s="26"/>
      <c r="BF256" s="26"/>
      <c r="BG256" s="26"/>
      <c r="BH256" s="39"/>
      <c r="BI256" s="26"/>
      <c r="BJ256" s="26"/>
      <c r="BK256" s="26"/>
      <c r="BL256" s="26"/>
      <c r="BM256" s="26"/>
      <c r="BN256" s="26"/>
      <c r="BO256" s="26"/>
      <c r="BP256" s="26"/>
      <c r="BQ256" s="26"/>
      <c r="BR256" s="26"/>
      <c r="BS256" s="26"/>
      <c r="BT256" s="26"/>
      <c r="BU256" s="26"/>
      <c r="BV256" s="39"/>
      <c r="BW256" s="26"/>
      <c r="BX256" s="26"/>
      <c r="BY256" s="26"/>
      <c r="BZ256" s="26"/>
      <c r="CA256" s="26"/>
      <c r="CB256" s="26"/>
      <c r="CC256" s="26"/>
      <c r="CD256" s="26"/>
      <c r="CE256" s="26"/>
      <c r="CF256" s="26"/>
      <c r="CG256" s="26"/>
      <c r="CH256" s="26"/>
      <c r="CI256" s="26"/>
      <c r="CJ256" s="39"/>
      <c r="CK256" s="26"/>
      <c r="CL256" s="26"/>
      <c r="CM256" s="26"/>
      <c r="CN256" s="26"/>
      <c r="CO256" s="26"/>
      <c r="CP256" s="26"/>
      <c r="CQ256" s="26"/>
      <c r="CR256" s="26"/>
      <c r="CS256" s="26"/>
      <c r="CT256" s="26"/>
      <c r="CX256" s="38"/>
      <c r="DG256" s="26"/>
      <c r="DH256" s="26"/>
      <c r="DL256" s="38"/>
      <c r="DU256" s="26"/>
      <c r="DV256" s="26"/>
      <c r="DZ256" s="38"/>
      <c r="EI256" s="26"/>
      <c r="EJ256" s="26"/>
      <c r="EN256" s="38"/>
      <c r="EW256" s="26"/>
      <c r="EX256" s="26"/>
      <c r="FB256" s="38"/>
      <c r="FK256" s="26"/>
      <c r="FL256" s="26"/>
      <c r="FP256" s="38"/>
      <c r="FY256" s="26"/>
      <c r="FZ256" s="26"/>
      <c r="GD256" s="38"/>
      <c r="GM256" s="26"/>
      <c r="GN256" s="26"/>
      <c r="GR256" s="38"/>
      <c r="HA256" s="26"/>
      <c r="HB256" s="26"/>
      <c r="HF256" s="38"/>
      <c r="HO256" s="26"/>
      <c r="HP256" s="26"/>
      <c r="HT256" s="38"/>
      <c r="IC256" s="26"/>
      <c r="ID256" s="26"/>
      <c r="IH256" s="38"/>
      <c r="IQ256" s="26"/>
      <c r="IR256" s="26"/>
      <c r="IV256" s="38"/>
    </row>
    <row r="257" spans="1:256" ht="25.5" customHeight="1">
      <c r="A257" s="218">
        <v>11</v>
      </c>
      <c r="B257" s="217" t="s">
        <v>1088</v>
      </c>
      <c r="C257" s="217">
        <v>17</v>
      </c>
      <c r="D257" s="217">
        <v>125</v>
      </c>
      <c r="E257" s="219">
        <v>120</v>
      </c>
      <c r="F257" s="219">
        <v>8</v>
      </c>
      <c r="G257" s="219">
        <v>61</v>
      </c>
      <c r="H257" s="219">
        <v>47</v>
      </c>
      <c r="I257" s="219">
        <v>4</v>
      </c>
      <c r="J257" s="25"/>
      <c r="K257" s="25"/>
      <c r="L257" s="152"/>
      <c r="M257" s="150"/>
      <c r="N257" s="150"/>
      <c r="O257" s="150"/>
      <c r="P257" s="26"/>
      <c r="Q257" s="26"/>
      <c r="R257" s="39"/>
      <c r="S257" s="26"/>
      <c r="T257" s="26"/>
      <c r="U257" s="26"/>
      <c r="V257" s="26"/>
      <c r="W257" s="26"/>
      <c r="X257" s="26"/>
      <c r="Y257" s="26"/>
      <c r="Z257" s="26"/>
      <c r="AA257" s="26"/>
      <c r="AB257" s="26"/>
      <c r="AC257" s="26"/>
      <c r="AD257" s="26"/>
      <c r="AE257" s="26"/>
      <c r="AF257" s="39"/>
      <c r="AG257" s="26"/>
      <c r="AH257" s="26"/>
      <c r="AI257" s="26"/>
      <c r="AJ257" s="26"/>
      <c r="AK257" s="26"/>
      <c r="AL257" s="26"/>
      <c r="AM257" s="26"/>
      <c r="AN257" s="26"/>
      <c r="AO257" s="26"/>
      <c r="AP257" s="26"/>
      <c r="AQ257" s="26"/>
      <c r="AR257" s="26"/>
      <c r="AS257" s="26"/>
      <c r="AT257" s="39"/>
      <c r="AU257" s="26"/>
      <c r="AV257" s="26"/>
      <c r="AW257" s="26"/>
      <c r="AX257" s="26"/>
      <c r="AY257" s="26"/>
      <c r="AZ257" s="26"/>
      <c r="BA257" s="26"/>
      <c r="BB257" s="26"/>
      <c r="BC257" s="26"/>
      <c r="BD257" s="26"/>
      <c r="BE257" s="26"/>
      <c r="BF257" s="26"/>
      <c r="BG257" s="26"/>
      <c r="BH257" s="39"/>
      <c r="BI257" s="26"/>
      <c r="BJ257" s="26"/>
      <c r="BK257" s="26"/>
      <c r="BL257" s="26"/>
      <c r="BM257" s="26"/>
      <c r="BN257" s="26"/>
      <c r="BO257" s="26"/>
      <c r="BP257" s="26"/>
      <c r="BQ257" s="26"/>
      <c r="BR257" s="26"/>
      <c r="BS257" s="26"/>
      <c r="BT257" s="26"/>
      <c r="BU257" s="26"/>
      <c r="BV257" s="39"/>
      <c r="BW257" s="26"/>
      <c r="BX257" s="26"/>
      <c r="BY257" s="26"/>
      <c r="BZ257" s="26"/>
      <c r="CA257" s="26"/>
      <c r="CB257" s="26"/>
      <c r="CC257" s="26"/>
      <c r="CD257" s="26"/>
      <c r="CE257" s="26"/>
      <c r="CF257" s="26"/>
      <c r="CG257" s="26"/>
      <c r="CH257" s="26"/>
      <c r="CI257" s="26"/>
      <c r="CJ257" s="39"/>
      <c r="CK257" s="26"/>
      <c r="CL257" s="26"/>
      <c r="CM257" s="26"/>
      <c r="CN257" s="26"/>
      <c r="CO257" s="26"/>
      <c r="CP257" s="26"/>
      <c r="CQ257" s="26"/>
      <c r="CR257" s="26"/>
      <c r="CS257" s="26"/>
      <c r="CT257" s="26"/>
      <c r="CX257" s="38"/>
      <c r="DF257" s="26"/>
      <c r="DG257" s="26"/>
      <c r="DH257" s="26"/>
      <c r="DL257" s="38"/>
      <c r="DT257" s="26"/>
      <c r="DU257" s="26"/>
      <c r="DV257" s="26"/>
      <c r="DZ257" s="38"/>
      <c r="EH257" s="26"/>
      <c r="EI257" s="26"/>
      <c r="EJ257" s="26"/>
      <c r="EN257" s="38"/>
      <c r="EV257" s="26"/>
      <c r="EW257" s="26"/>
      <c r="EX257" s="26"/>
      <c r="FB257" s="38"/>
      <c r="FJ257" s="26"/>
      <c r="FK257" s="26"/>
      <c r="FL257" s="26"/>
      <c r="FP257" s="38"/>
      <c r="FX257" s="26"/>
      <c r="FY257" s="26"/>
      <c r="FZ257" s="26"/>
      <c r="GD257" s="38"/>
      <c r="GL257" s="26"/>
      <c r="GM257" s="26"/>
      <c r="GN257" s="26"/>
      <c r="GR257" s="38"/>
      <c r="GZ257" s="26"/>
      <c r="HA257" s="26"/>
      <c r="HB257" s="26"/>
      <c r="HF257" s="38"/>
      <c r="HN257" s="26"/>
      <c r="HO257" s="26"/>
      <c r="HP257" s="26"/>
      <c r="HT257" s="38"/>
      <c r="IB257" s="26"/>
      <c r="IC257" s="26"/>
      <c r="ID257" s="26"/>
      <c r="IH257" s="38"/>
      <c r="IP257" s="26"/>
      <c r="IQ257" s="26"/>
      <c r="IR257" s="26"/>
      <c r="IV257" s="38"/>
    </row>
    <row r="258" spans="1:256" ht="26.25" customHeight="1">
      <c r="A258" s="218">
        <v>11</v>
      </c>
      <c r="B258" s="217" t="s">
        <v>1089</v>
      </c>
      <c r="C258" s="217">
        <v>17</v>
      </c>
      <c r="D258" s="217">
        <v>125</v>
      </c>
      <c r="E258" s="217">
        <v>120</v>
      </c>
      <c r="F258" s="217">
        <v>2</v>
      </c>
      <c r="G258" s="217">
        <v>66</v>
      </c>
      <c r="H258" s="217">
        <v>47</v>
      </c>
      <c r="I258" s="217">
        <v>5</v>
      </c>
      <c r="J258" s="25"/>
      <c r="K258" s="25"/>
      <c r="L258" s="152"/>
      <c r="M258" s="150"/>
      <c r="N258" s="150"/>
      <c r="O258" s="150"/>
      <c r="P258" s="26"/>
      <c r="Q258" s="26"/>
      <c r="R258" s="39"/>
      <c r="S258" s="26"/>
      <c r="T258" s="26"/>
      <c r="U258" s="26"/>
      <c r="V258" s="26"/>
      <c r="W258" s="26"/>
      <c r="X258" s="26"/>
      <c r="Y258" s="26"/>
      <c r="Z258" s="26"/>
      <c r="AA258" s="26"/>
      <c r="AB258" s="26"/>
      <c r="AC258" s="26"/>
      <c r="AD258" s="26"/>
      <c r="AE258" s="26"/>
      <c r="AF258" s="39"/>
      <c r="AG258" s="26"/>
      <c r="AH258" s="26"/>
      <c r="AI258" s="26"/>
      <c r="AJ258" s="26"/>
      <c r="AK258" s="26"/>
      <c r="AL258" s="26"/>
      <c r="AM258" s="26"/>
      <c r="AN258" s="26"/>
      <c r="AO258" s="26"/>
      <c r="AP258" s="26"/>
      <c r="AQ258" s="26"/>
      <c r="AR258" s="26"/>
      <c r="AS258" s="26"/>
      <c r="AT258" s="39"/>
      <c r="AU258" s="26"/>
      <c r="AV258" s="26"/>
      <c r="AW258" s="26"/>
      <c r="AX258" s="26"/>
      <c r="AY258" s="26"/>
      <c r="AZ258" s="26"/>
      <c r="BA258" s="26"/>
      <c r="BB258" s="26"/>
      <c r="BC258" s="26"/>
      <c r="BD258" s="26"/>
      <c r="BE258" s="26"/>
      <c r="BF258" s="26"/>
      <c r="BG258" s="26"/>
      <c r="BH258" s="39"/>
      <c r="BI258" s="26"/>
      <c r="BJ258" s="26"/>
      <c r="BK258" s="26"/>
      <c r="BL258" s="26"/>
      <c r="BM258" s="26"/>
      <c r="BN258" s="26"/>
      <c r="BO258" s="26"/>
      <c r="BP258" s="26"/>
      <c r="BQ258" s="26"/>
      <c r="BR258" s="26"/>
      <c r="BS258" s="26"/>
      <c r="BT258" s="26"/>
      <c r="BU258" s="26"/>
      <c r="BV258" s="39"/>
      <c r="BW258" s="26"/>
      <c r="BX258" s="26"/>
      <c r="BY258" s="26"/>
      <c r="BZ258" s="26"/>
      <c r="CA258" s="26"/>
      <c r="CB258" s="26"/>
      <c r="CC258" s="26"/>
      <c r="CD258" s="26"/>
      <c r="CE258" s="26"/>
      <c r="CF258" s="26"/>
      <c r="CG258" s="26"/>
      <c r="CH258" s="26"/>
      <c r="CI258" s="26"/>
      <c r="CJ258" s="39"/>
      <c r="CK258" s="26"/>
      <c r="CL258" s="26"/>
      <c r="CM258" s="26"/>
      <c r="CN258" s="26"/>
      <c r="CO258" s="26"/>
      <c r="CP258" s="26"/>
      <c r="CQ258" s="26"/>
      <c r="CR258" s="26"/>
      <c r="CS258" s="26"/>
      <c r="CT258" s="26"/>
      <c r="CX258" s="38"/>
      <c r="DF258" s="26"/>
      <c r="DG258" s="26"/>
      <c r="DH258" s="26"/>
      <c r="DL258" s="38"/>
      <c r="DT258" s="26"/>
      <c r="DU258" s="26"/>
      <c r="DV258" s="26"/>
      <c r="DZ258" s="38"/>
      <c r="EH258" s="26"/>
      <c r="EI258" s="26"/>
      <c r="EJ258" s="26"/>
      <c r="EN258" s="38"/>
      <c r="EV258" s="26"/>
      <c r="EW258" s="26"/>
      <c r="EX258" s="26"/>
      <c r="FB258" s="38"/>
      <c r="FJ258" s="26"/>
      <c r="FK258" s="26"/>
      <c r="FL258" s="26"/>
      <c r="FP258" s="38"/>
      <c r="FX258" s="26"/>
      <c r="FY258" s="26"/>
      <c r="FZ258" s="26"/>
      <c r="GD258" s="38"/>
      <c r="GL258" s="26"/>
      <c r="GM258" s="26"/>
      <c r="GN258" s="26"/>
      <c r="GR258" s="38"/>
      <c r="GZ258" s="26"/>
      <c r="HA258" s="26"/>
      <c r="HB258" s="26"/>
      <c r="HF258" s="38"/>
      <c r="HN258" s="26"/>
      <c r="HO258" s="26"/>
      <c r="HP258" s="26"/>
      <c r="HT258" s="38"/>
      <c r="IB258" s="26"/>
      <c r="IC258" s="26"/>
      <c r="ID258" s="26"/>
      <c r="IH258" s="38"/>
      <c r="IP258" s="26"/>
      <c r="IQ258" s="26"/>
      <c r="IR258" s="26"/>
      <c r="IV258" s="38"/>
    </row>
    <row r="259" spans="1:256" ht="15.75" thickBot="1">
      <c r="A259" s="221"/>
      <c r="B259" s="25"/>
      <c r="C259" s="25"/>
      <c r="D259" s="25"/>
      <c r="E259" s="25"/>
      <c r="F259" s="25"/>
      <c r="G259" s="25"/>
      <c r="H259" s="25"/>
      <c r="I259" s="25"/>
      <c r="J259" s="25"/>
      <c r="K259" s="25"/>
      <c r="L259" s="152"/>
      <c r="M259" s="150"/>
      <c r="N259" s="150"/>
      <c r="O259" s="150"/>
      <c r="P259" s="26"/>
      <c r="Q259" s="26"/>
      <c r="R259" s="39"/>
      <c r="S259" s="26"/>
      <c r="T259" s="26"/>
      <c r="U259" s="26"/>
      <c r="V259" s="26"/>
      <c r="W259" s="26"/>
      <c r="X259" s="26"/>
      <c r="Y259" s="26"/>
      <c r="Z259" s="26"/>
      <c r="AA259" s="26"/>
      <c r="AB259" s="26"/>
      <c r="AC259" s="26"/>
      <c r="AD259" s="26"/>
      <c r="AE259" s="26"/>
      <c r="AF259" s="39"/>
      <c r="AG259" s="26"/>
      <c r="AH259" s="26"/>
      <c r="AI259" s="26"/>
      <c r="AJ259" s="26"/>
      <c r="AK259" s="26"/>
      <c r="AL259" s="26"/>
      <c r="AM259" s="26"/>
      <c r="AN259" s="26"/>
      <c r="AO259" s="26"/>
      <c r="AP259" s="26"/>
      <c r="AQ259" s="26"/>
      <c r="AR259" s="26"/>
      <c r="AS259" s="26"/>
      <c r="AT259" s="39"/>
      <c r="AU259" s="26"/>
      <c r="AV259" s="26"/>
      <c r="AW259" s="26"/>
      <c r="AX259" s="26"/>
      <c r="AY259" s="26"/>
      <c r="AZ259" s="26"/>
      <c r="BA259" s="26"/>
      <c r="BB259" s="26"/>
      <c r="BC259" s="26"/>
      <c r="BD259" s="26"/>
      <c r="BE259" s="26"/>
      <c r="BF259" s="26"/>
      <c r="BG259" s="26"/>
      <c r="BH259" s="39"/>
      <c r="BI259" s="26"/>
      <c r="BJ259" s="26"/>
      <c r="BK259" s="26"/>
      <c r="BL259" s="26"/>
      <c r="BM259" s="26"/>
      <c r="BN259" s="26"/>
      <c r="BO259" s="26"/>
      <c r="BP259" s="26"/>
      <c r="BQ259" s="26"/>
      <c r="BR259" s="26"/>
      <c r="BS259" s="26"/>
      <c r="BT259" s="26"/>
      <c r="BU259" s="26"/>
      <c r="BV259" s="39"/>
      <c r="BW259" s="26"/>
      <c r="BX259" s="26"/>
      <c r="BY259" s="26"/>
      <c r="BZ259" s="26"/>
      <c r="CA259" s="26"/>
      <c r="CB259" s="26"/>
      <c r="CC259" s="26"/>
      <c r="CD259" s="26"/>
      <c r="CE259" s="26"/>
      <c r="CF259" s="26"/>
      <c r="CG259" s="26"/>
      <c r="CH259" s="26"/>
      <c r="CI259" s="26"/>
      <c r="CJ259" s="39"/>
      <c r="CK259" s="26"/>
      <c r="CL259" s="26"/>
      <c r="CM259" s="26"/>
      <c r="CN259" s="26"/>
      <c r="CO259" s="26"/>
      <c r="CP259" s="26"/>
      <c r="CQ259" s="26"/>
      <c r="CR259" s="26"/>
      <c r="CS259" s="26"/>
      <c r="CT259" s="26"/>
      <c r="CX259" s="38"/>
      <c r="DF259" s="26"/>
      <c r="DG259" s="26"/>
      <c r="DH259" s="26"/>
      <c r="DL259" s="38"/>
      <c r="DT259" s="26"/>
      <c r="DU259" s="26"/>
      <c r="DV259" s="26"/>
      <c r="DZ259" s="38"/>
      <c r="EH259" s="26"/>
      <c r="EI259" s="26"/>
      <c r="EJ259" s="26"/>
      <c r="EN259" s="38"/>
      <c r="EV259" s="26"/>
      <c r="EW259" s="26"/>
      <c r="EX259" s="26"/>
      <c r="FB259" s="38"/>
      <c r="FJ259" s="26"/>
      <c r="FK259" s="26"/>
      <c r="FL259" s="26"/>
      <c r="FP259" s="38"/>
      <c r="FX259" s="26"/>
      <c r="FY259" s="26"/>
      <c r="FZ259" s="26"/>
      <c r="GD259" s="38"/>
      <c r="GL259" s="26"/>
      <c r="GM259" s="26"/>
      <c r="GN259" s="26"/>
      <c r="GR259" s="38"/>
      <c r="GZ259" s="26"/>
      <c r="HA259" s="26"/>
      <c r="HB259" s="26"/>
      <c r="HF259" s="38"/>
      <c r="HN259" s="26"/>
      <c r="HO259" s="26"/>
      <c r="HP259" s="26"/>
      <c r="HT259" s="38"/>
      <c r="IB259" s="26"/>
      <c r="IC259" s="26"/>
      <c r="ID259" s="26"/>
      <c r="IH259" s="38"/>
      <c r="IP259" s="26"/>
      <c r="IQ259" s="26"/>
      <c r="IR259" s="26"/>
      <c r="IV259" s="38"/>
    </row>
    <row r="260" spans="1:256" ht="25.5">
      <c r="A260" s="545" t="s">
        <v>1091</v>
      </c>
      <c r="B260" s="546"/>
      <c r="C260" s="546"/>
      <c r="D260" s="546"/>
      <c r="E260" s="546"/>
      <c r="F260" s="546"/>
      <c r="G260" s="546"/>
      <c r="H260" s="546"/>
      <c r="I260" s="546"/>
      <c r="J260" s="546"/>
      <c r="K260" s="547"/>
      <c r="L260" s="152"/>
      <c r="M260" s="150"/>
      <c r="N260" s="150"/>
      <c r="O260" s="150"/>
      <c r="P260" s="26"/>
      <c r="Q260" s="26"/>
      <c r="R260" s="39"/>
      <c r="S260" s="26"/>
      <c r="T260" s="26"/>
      <c r="U260" s="26"/>
      <c r="V260" s="26"/>
      <c r="W260" s="26"/>
      <c r="X260" s="26"/>
      <c r="Y260" s="26"/>
      <c r="Z260" s="26"/>
      <c r="AA260" s="26"/>
      <c r="AB260" s="26"/>
      <c r="AC260" s="26"/>
      <c r="AD260" s="26"/>
      <c r="AE260" s="26"/>
      <c r="AF260" s="39"/>
      <c r="AG260" s="26"/>
      <c r="AH260" s="26"/>
      <c r="AI260" s="26"/>
      <c r="AJ260" s="26"/>
      <c r="AK260" s="26"/>
      <c r="AL260" s="26"/>
      <c r="AM260" s="26"/>
      <c r="AN260" s="26"/>
      <c r="AO260" s="26"/>
      <c r="AP260" s="26"/>
      <c r="AQ260" s="26"/>
      <c r="AR260" s="26"/>
      <c r="AS260" s="26"/>
      <c r="AT260" s="39"/>
      <c r="AU260" s="26"/>
      <c r="AV260" s="26"/>
      <c r="AW260" s="26"/>
      <c r="AX260" s="26"/>
      <c r="AY260" s="26"/>
      <c r="AZ260" s="26"/>
      <c r="BA260" s="26"/>
      <c r="BB260" s="26"/>
      <c r="BC260" s="26"/>
      <c r="BD260" s="26"/>
      <c r="BE260" s="26"/>
      <c r="BF260" s="26"/>
      <c r="BG260" s="26"/>
      <c r="BH260" s="39"/>
      <c r="BI260" s="26"/>
      <c r="BJ260" s="26"/>
      <c r="BK260" s="26"/>
      <c r="BL260" s="26"/>
      <c r="BM260" s="26"/>
      <c r="BN260" s="26"/>
      <c r="BO260" s="26"/>
      <c r="BP260" s="26"/>
      <c r="BQ260" s="26"/>
      <c r="BR260" s="26"/>
      <c r="BS260" s="26"/>
      <c r="BT260" s="26"/>
      <c r="BU260" s="26"/>
      <c r="BV260" s="39"/>
      <c r="BW260" s="26"/>
      <c r="BX260" s="26"/>
      <c r="BY260" s="26"/>
      <c r="BZ260" s="26"/>
      <c r="CA260" s="26"/>
      <c r="CB260" s="26"/>
      <c r="CC260" s="26"/>
      <c r="CD260" s="26"/>
      <c r="CE260" s="26"/>
      <c r="CF260" s="26"/>
      <c r="CG260" s="26"/>
      <c r="CH260" s="26"/>
      <c r="CI260" s="26"/>
      <c r="CJ260" s="39"/>
      <c r="CK260" s="26"/>
      <c r="CL260" s="26"/>
      <c r="CM260" s="26"/>
      <c r="CN260" s="26"/>
      <c r="CO260" s="26"/>
      <c r="CP260" s="26"/>
      <c r="CQ260" s="26"/>
      <c r="CR260" s="26"/>
      <c r="CS260" s="26"/>
      <c r="CT260" s="26"/>
      <c r="CX260" s="38"/>
      <c r="DF260" s="26"/>
      <c r="DG260" s="26"/>
      <c r="DH260" s="26"/>
      <c r="DL260" s="38"/>
      <c r="DT260" s="26"/>
      <c r="DU260" s="26"/>
      <c r="DV260" s="26"/>
      <c r="DZ260" s="38"/>
      <c r="EH260" s="26"/>
      <c r="EI260" s="26"/>
      <c r="EJ260" s="26"/>
      <c r="EN260" s="38"/>
      <c r="EV260" s="26"/>
      <c r="EW260" s="26"/>
      <c r="EX260" s="26"/>
      <c r="FB260" s="38"/>
      <c r="FJ260" s="26"/>
      <c r="FK260" s="26"/>
      <c r="FL260" s="26"/>
      <c r="FP260" s="38"/>
      <c r="FX260" s="26"/>
      <c r="FY260" s="26"/>
      <c r="FZ260" s="26"/>
      <c r="GD260" s="38"/>
      <c r="GL260" s="26"/>
      <c r="GM260" s="26"/>
      <c r="GN260" s="26"/>
      <c r="GR260" s="38"/>
      <c r="GZ260" s="26"/>
      <c r="HA260" s="26"/>
      <c r="HB260" s="26"/>
      <c r="HF260" s="38"/>
      <c r="HN260" s="26"/>
      <c r="HO260" s="26"/>
      <c r="HP260" s="26"/>
      <c r="HT260" s="38"/>
      <c r="IB260" s="26"/>
      <c r="IC260" s="26"/>
      <c r="ID260" s="26"/>
      <c r="IH260" s="38"/>
      <c r="IP260" s="26"/>
      <c r="IQ260" s="26"/>
      <c r="IR260" s="26"/>
      <c r="IV260" s="38"/>
    </row>
    <row r="261" spans="1:256" ht="15">
      <c r="A261" s="548" t="s">
        <v>61</v>
      </c>
      <c r="B261" s="549" t="s">
        <v>77</v>
      </c>
      <c r="C261" s="550" t="s">
        <v>37</v>
      </c>
      <c r="D261" s="553" t="s">
        <v>908</v>
      </c>
      <c r="E261" s="553" t="s">
        <v>909</v>
      </c>
      <c r="F261" s="504" t="s">
        <v>79</v>
      </c>
      <c r="G261" s="505"/>
      <c r="H261" s="549" t="s">
        <v>744</v>
      </c>
      <c r="I261" s="549"/>
      <c r="J261" s="549" t="s">
        <v>910</v>
      </c>
      <c r="K261" s="488" t="s">
        <v>81</v>
      </c>
      <c r="L261" s="152"/>
      <c r="M261" s="150"/>
      <c r="N261" s="150"/>
      <c r="O261" s="150"/>
      <c r="P261" s="26"/>
      <c r="Q261" s="26"/>
      <c r="R261" s="39"/>
      <c r="S261" s="26"/>
      <c r="T261" s="26"/>
      <c r="U261" s="26"/>
      <c r="V261" s="26"/>
      <c r="W261" s="26"/>
      <c r="X261" s="26"/>
      <c r="Y261" s="26"/>
      <c r="Z261" s="26"/>
      <c r="AA261" s="26"/>
      <c r="AB261" s="26"/>
      <c r="AC261" s="26"/>
      <c r="AD261" s="26"/>
      <c r="AE261" s="26"/>
      <c r="AF261" s="39"/>
      <c r="AG261" s="26"/>
      <c r="AH261" s="26"/>
      <c r="AI261" s="26"/>
      <c r="AJ261" s="26"/>
      <c r="AK261" s="26"/>
      <c r="AL261" s="26"/>
      <c r="AM261" s="26"/>
      <c r="AN261" s="26"/>
      <c r="AO261" s="26"/>
      <c r="AP261" s="26"/>
      <c r="AQ261" s="26"/>
      <c r="AR261" s="26"/>
      <c r="AS261" s="26"/>
      <c r="AT261" s="39"/>
      <c r="AU261" s="26"/>
      <c r="AV261" s="26"/>
      <c r="AW261" s="26"/>
      <c r="AX261" s="26"/>
      <c r="AY261" s="26"/>
      <c r="AZ261" s="26"/>
      <c r="BA261" s="26"/>
      <c r="BB261" s="26"/>
      <c r="BC261" s="26"/>
      <c r="BD261" s="26"/>
      <c r="BE261" s="26"/>
      <c r="BF261" s="26"/>
      <c r="BG261" s="26"/>
      <c r="BH261" s="39"/>
      <c r="BI261" s="26"/>
      <c r="BJ261" s="26"/>
      <c r="BK261" s="26"/>
      <c r="BL261" s="26"/>
      <c r="BM261" s="26"/>
      <c r="BN261" s="26"/>
      <c r="BO261" s="26"/>
      <c r="BP261" s="26"/>
      <c r="BQ261" s="26"/>
      <c r="BR261" s="26"/>
      <c r="BS261" s="26"/>
      <c r="BT261" s="26"/>
      <c r="BU261" s="26"/>
      <c r="BV261" s="39"/>
      <c r="BW261" s="26"/>
      <c r="BX261" s="26"/>
      <c r="BY261" s="26"/>
      <c r="BZ261" s="26"/>
      <c r="CA261" s="26"/>
      <c r="CB261" s="26"/>
      <c r="CC261" s="26"/>
      <c r="CD261" s="26"/>
      <c r="CE261" s="26"/>
      <c r="CF261" s="26"/>
      <c r="CG261" s="26"/>
      <c r="CH261" s="26"/>
      <c r="CI261" s="26"/>
      <c r="CJ261" s="39"/>
      <c r="CK261" s="26"/>
      <c r="CL261" s="26"/>
      <c r="CM261" s="26"/>
      <c r="CN261" s="26"/>
      <c r="CO261" s="26"/>
      <c r="CP261" s="26"/>
      <c r="CQ261" s="26"/>
      <c r="CR261" s="26"/>
      <c r="CS261" s="26"/>
      <c r="CT261" s="26"/>
      <c r="CX261" s="38"/>
      <c r="DG261" s="26"/>
      <c r="DH261" s="26"/>
      <c r="DL261" s="38"/>
      <c r="DU261" s="26"/>
      <c r="DV261" s="26"/>
      <c r="DZ261" s="38"/>
      <c r="EI261" s="26"/>
      <c r="EJ261" s="26"/>
      <c r="EN261" s="38"/>
      <c r="EW261" s="26"/>
      <c r="EX261" s="26"/>
      <c r="FB261" s="38"/>
      <c r="FK261" s="26"/>
      <c r="FL261" s="26"/>
      <c r="FP261" s="38"/>
      <c r="FY261" s="26"/>
      <c r="FZ261" s="26"/>
      <c r="GD261" s="38"/>
      <c r="GM261" s="26"/>
      <c r="GN261" s="26"/>
      <c r="GR261" s="38"/>
      <c r="HA261" s="26"/>
      <c r="HB261" s="26"/>
      <c r="HF261" s="38"/>
      <c r="HO261" s="26"/>
      <c r="HP261" s="26"/>
      <c r="HT261" s="38"/>
      <c r="IC261" s="26"/>
      <c r="ID261" s="26"/>
      <c r="IH261" s="38"/>
      <c r="IQ261" s="26"/>
      <c r="IR261" s="26"/>
      <c r="IV261" s="38"/>
    </row>
    <row r="262" spans="1:256" ht="15">
      <c r="A262" s="548"/>
      <c r="B262" s="549"/>
      <c r="C262" s="551"/>
      <c r="D262" s="553"/>
      <c r="E262" s="553"/>
      <c r="F262" s="506"/>
      <c r="G262" s="507"/>
      <c r="H262" s="549"/>
      <c r="I262" s="549"/>
      <c r="J262" s="549"/>
      <c r="K262" s="489"/>
      <c r="L262" s="152"/>
      <c r="M262" s="150"/>
      <c r="N262" s="150"/>
      <c r="O262" s="150"/>
      <c r="P262" s="26"/>
      <c r="Q262" s="26"/>
      <c r="R262" s="39"/>
      <c r="S262" s="26"/>
      <c r="T262" s="26"/>
      <c r="U262" s="26"/>
      <c r="V262" s="26"/>
      <c r="W262" s="26"/>
      <c r="X262" s="26"/>
      <c r="Y262" s="26"/>
      <c r="Z262" s="26"/>
      <c r="AA262" s="26"/>
      <c r="AB262" s="26"/>
      <c r="AC262" s="26"/>
      <c r="AD262" s="26"/>
      <c r="AE262" s="26"/>
      <c r="AF262" s="39"/>
      <c r="AG262" s="26"/>
      <c r="AH262" s="26"/>
      <c r="AI262" s="26"/>
      <c r="AJ262" s="26"/>
      <c r="AK262" s="26"/>
      <c r="AL262" s="26"/>
      <c r="AM262" s="26"/>
      <c r="AN262" s="26"/>
      <c r="AO262" s="26"/>
      <c r="AP262" s="26"/>
      <c r="AQ262" s="26"/>
      <c r="AR262" s="26"/>
      <c r="AS262" s="26"/>
      <c r="AT262" s="39"/>
      <c r="AU262" s="26"/>
      <c r="AV262" s="26"/>
      <c r="AW262" s="26"/>
      <c r="AX262" s="26"/>
      <c r="AY262" s="26"/>
      <c r="AZ262" s="26"/>
      <c r="BA262" s="26"/>
      <c r="BB262" s="26"/>
      <c r="BC262" s="26"/>
      <c r="BD262" s="26"/>
      <c r="BE262" s="26"/>
      <c r="BF262" s="26"/>
      <c r="BG262" s="26"/>
      <c r="BH262" s="39"/>
      <c r="BI262" s="26"/>
      <c r="BJ262" s="26"/>
      <c r="BK262" s="26"/>
      <c r="BL262" s="26"/>
      <c r="BM262" s="26"/>
      <c r="BN262" s="26"/>
      <c r="BO262" s="26"/>
      <c r="BP262" s="26"/>
      <c r="BQ262" s="26"/>
      <c r="BR262" s="26"/>
      <c r="BS262" s="26"/>
      <c r="BT262" s="26"/>
      <c r="BU262" s="26"/>
      <c r="BV262" s="39"/>
      <c r="BW262" s="26"/>
      <c r="BX262" s="26"/>
      <c r="BY262" s="26"/>
      <c r="BZ262" s="26"/>
      <c r="CA262" s="26"/>
      <c r="CB262" s="26"/>
      <c r="CC262" s="26"/>
      <c r="CD262" s="26"/>
      <c r="CE262" s="26"/>
      <c r="CF262" s="26"/>
      <c r="CG262" s="26"/>
      <c r="CH262" s="26"/>
      <c r="CI262" s="26"/>
      <c r="CJ262" s="39"/>
      <c r="CK262" s="26"/>
      <c r="CL262" s="26"/>
      <c r="CM262" s="26"/>
      <c r="CN262" s="26"/>
      <c r="CO262" s="26"/>
      <c r="CP262" s="26"/>
      <c r="CQ262" s="26"/>
      <c r="CR262" s="26"/>
      <c r="CS262" s="26"/>
      <c r="CT262" s="26"/>
      <c r="CX262" s="38"/>
      <c r="DG262" s="26"/>
      <c r="DH262" s="26"/>
      <c r="DL262" s="38"/>
      <c r="DU262" s="26"/>
      <c r="DV262" s="26"/>
      <c r="DZ262" s="38"/>
      <c r="EI262" s="26"/>
      <c r="EJ262" s="26"/>
      <c r="EN262" s="38"/>
      <c r="EW262" s="26"/>
      <c r="EX262" s="26"/>
      <c r="FB262" s="38"/>
      <c r="FK262" s="26"/>
      <c r="FL262" s="26"/>
      <c r="FP262" s="38"/>
      <c r="FY262" s="26"/>
      <c r="FZ262" s="26"/>
      <c r="GD262" s="38"/>
      <c r="GM262" s="26"/>
      <c r="GN262" s="26"/>
      <c r="GR262" s="38"/>
      <c r="HA262" s="26"/>
      <c r="HB262" s="26"/>
      <c r="HF262" s="38"/>
      <c r="HO262" s="26"/>
      <c r="HP262" s="26"/>
      <c r="HT262" s="38"/>
      <c r="IC262" s="26"/>
      <c r="ID262" s="26"/>
      <c r="IH262" s="38"/>
      <c r="IQ262" s="26"/>
      <c r="IR262" s="26"/>
      <c r="IV262" s="38"/>
    </row>
    <row r="263" spans="1:256" ht="15">
      <c r="A263" s="548"/>
      <c r="B263" s="549"/>
      <c r="C263" s="552"/>
      <c r="D263" s="553"/>
      <c r="E263" s="553"/>
      <c r="F263" s="133" t="s">
        <v>745</v>
      </c>
      <c r="G263" s="133" t="s">
        <v>54</v>
      </c>
      <c r="H263" s="133" t="s">
        <v>745</v>
      </c>
      <c r="I263" s="133" t="s">
        <v>54</v>
      </c>
      <c r="J263" s="549"/>
      <c r="K263" s="490"/>
      <c r="L263" s="152"/>
      <c r="M263" s="150"/>
      <c r="N263" s="150"/>
      <c r="O263" s="150"/>
      <c r="P263" s="26"/>
      <c r="Q263" s="26"/>
      <c r="R263" s="39"/>
      <c r="S263" s="26"/>
      <c r="T263" s="26"/>
      <c r="U263" s="26"/>
      <c r="V263" s="26"/>
      <c r="W263" s="26"/>
      <c r="X263" s="26"/>
      <c r="Y263" s="26"/>
      <c r="Z263" s="26"/>
      <c r="AA263" s="26"/>
      <c r="AB263" s="26"/>
      <c r="AC263" s="26"/>
      <c r="AD263" s="26"/>
      <c r="AE263" s="26"/>
      <c r="AF263" s="39"/>
      <c r="AG263" s="26"/>
      <c r="AH263" s="26"/>
      <c r="AI263" s="26"/>
      <c r="AJ263" s="26"/>
      <c r="AK263" s="26"/>
      <c r="AL263" s="26"/>
      <c r="AM263" s="26"/>
      <c r="AN263" s="26"/>
      <c r="AO263" s="26"/>
      <c r="AP263" s="26"/>
      <c r="AQ263" s="26"/>
      <c r="AR263" s="26"/>
      <c r="AS263" s="26"/>
      <c r="AT263" s="39"/>
      <c r="AU263" s="26"/>
      <c r="AV263" s="26"/>
      <c r="AW263" s="26"/>
      <c r="AX263" s="26"/>
      <c r="AY263" s="26"/>
      <c r="AZ263" s="26"/>
      <c r="BA263" s="26"/>
      <c r="BB263" s="26"/>
      <c r="BC263" s="26"/>
      <c r="BD263" s="26"/>
      <c r="BE263" s="26"/>
      <c r="BF263" s="26"/>
      <c r="BG263" s="26"/>
      <c r="BH263" s="39"/>
      <c r="BI263" s="26"/>
      <c r="BJ263" s="26"/>
      <c r="BK263" s="26"/>
      <c r="BL263" s="26"/>
      <c r="BM263" s="26"/>
      <c r="BN263" s="26"/>
      <c r="BO263" s="26"/>
      <c r="BP263" s="26"/>
      <c r="BQ263" s="26"/>
      <c r="BR263" s="26"/>
      <c r="BS263" s="26"/>
      <c r="BT263" s="26"/>
      <c r="BU263" s="26"/>
      <c r="BV263" s="39"/>
      <c r="BW263" s="26"/>
      <c r="BX263" s="26"/>
      <c r="BY263" s="26"/>
      <c r="BZ263" s="26"/>
      <c r="CA263" s="26"/>
      <c r="CB263" s="26"/>
      <c r="CC263" s="26"/>
      <c r="CD263" s="26"/>
      <c r="CE263" s="26"/>
      <c r="CF263" s="26"/>
      <c r="CG263" s="26"/>
      <c r="CH263" s="26"/>
      <c r="CI263" s="26"/>
      <c r="CJ263" s="39"/>
      <c r="CK263" s="26"/>
      <c r="CL263" s="26"/>
      <c r="CM263" s="26"/>
      <c r="CN263" s="26"/>
      <c r="CO263" s="26"/>
      <c r="CP263" s="26"/>
      <c r="CQ263" s="26"/>
      <c r="CR263" s="26"/>
      <c r="CS263" s="26"/>
      <c r="CT263" s="26"/>
      <c r="CX263" s="38"/>
      <c r="DG263" s="26"/>
      <c r="DH263" s="26"/>
      <c r="DL263" s="38"/>
      <c r="DU263" s="26"/>
      <c r="DV263" s="26"/>
      <c r="DZ263" s="38"/>
      <c r="EI263" s="26"/>
      <c r="EJ263" s="26"/>
      <c r="EN263" s="38"/>
      <c r="EW263" s="26"/>
      <c r="EX263" s="26"/>
      <c r="FB263" s="38"/>
      <c r="FK263" s="26"/>
      <c r="FL263" s="26"/>
      <c r="FP263" s="38"/>
      <c r="FY263" s="26"/>
      <c r="FZ263" s="26"/>
      <c r="GD263" s="38"/>
      <c r="GM263" s="26"/>
      <c r="GN263" s="26"/>
      <c r="GR263" s="38"/>
      <c r="HA263" s="26"/>
      <c r="HB263" s="26"/>
      <c r="HF263" s="38"/>
      <c r="HO263" s="26"/>
      <c r="HP263" s="26"/>
      <c r="HT263" s="38"/>
      <c r="IC263" s="26"/>
      <c r="ID263" s="26"/>
      <c r="IH263" s="38"/>
      <c r="IQ263" s="26"/>
      <c r="IR263" s="26"/>
      <c r="IV263" s="38"/>
    </row>
    <row r="264" spans="1:256" ht="15">
      <c r="A264" s="133" t="s">
        <v>912</v>
      </c>
      <c r="B264" s="163" t="s">
        <v>913</v>
      </c>
      <c r="C264" s="598">
        <v>4</v>
      </c>
      <c r="D264" s="133">
        <v>5</v>
      </c>
      <c r="E264" s="133">
        <v>5</v>
      </c>
      <c r="F264" s="133">
        <v>0</v>
      </c>
      <c r="G264" s="164">
        <f>F264/E264*100</f>
        <v>0</v>
      </c>
      <c r="H264" s="133">
        <v>5</v>
      </c>
      <c r="I264" s="164">
        <f>H264/E264*100</f>
        <v>100</v>
      </c>
      <c r="J264" s="165" t="s">
        <v>1092</v>
      </c>
      <c r="K264" s="222">
        <v>0</v>
      </c>
      <c r="L264" s="152"/>
      <c r="M264" s="150"/>
      <c r="N264" s="150"/>
      <c r="O264" s="150"/>
      <c r="P264" s="26"/>
      <c r="Q264" s="26"/>
      <c r="R264" s="39"/>
      <c r="S264" s="26"/>
      <c r="T264" s="26"/>
      <c r="U264" s="26"/>
      <c r="V264" s="26"/>
      <c r="W264" s="26"/>
      <c r="X264" s="26"/>
      <c r="Y264" s="26"/>
      <c r="Z264" s="26"/>
      <c r="AA264" s="26"/>
      <c r="AB264" s="26"/>
      <c r="AC264" s="26"/>
      <c r="AD264" s="26"/>
      <c r="AE264" s="26"/>
      <c r="AF264" s="39"/>
      <c r="AG264" s="26"/>
      <c r="AH264" s="26"/>
      <c r="AI264" s="26"/>
      <c r="AJ264" s="26"/>
      <c r="AK264" s="26"/>
      <c r="AL264" s="26"/>
      <c r="AM264" s="26"/>
      <c r="AN264" s="26"/>
      <c r="AO264" s="26"/>
      <c r="AP264" s="26"/>
      <c r="AQ264" s="26"/>
      <c r="AR264" s="26"/>
      <c r="AS264" s="26"/>
      <c r="AT264" s="39"/>
      <c r="AU264" s="26"/>
      <c r="AV264" s="26"/>
      <c r="AW264" s="26"/>
      <c r="AX264" s="26"/>
      <c r="AY264" s="26"/>
      <c r="AZ264" s="26"/>
      <c r="BA264" s="26"/>
      <c r="BB264" s="26"/>
      <c r="BC264" s="26"/>
      <c r="BD264" s="26"/>
      <c r="BE264" s="26"/>
      <c r="BF264" s="26"/>
      <c r="BG264" s="26"/>
      <c r="BH264" s="39"/>
      <c r="BI264" s="26"/>
      <c r="BJ264" s="26"/>
      <c r="BK264" s="26"/>
      <c r="BL264" s="26"/>
      <c r="BM264" s="26"/>
      <c r="BN264" s="26"/>
      <c r="BO264" s="26"/>
      <c r="BP264" s="26"/>
      <c r="BQ264" s="26"/>
      <c r="BR264" s="26"/>
      <c r="BS264" s="26"/>
      <c r="BT264" s="26"/>
      <c r="BU264" s="26"/>
      <c r="BV264" s="39"/>
      <c r="BW264" s="26"/>
      <c r="BX264" s="26"/>
      <c r="BY264" s="26"/>
      <c r="BZ264" s="26"/>
      <c r="CA264" s="26"/>
      <c r="CB264" s="26"/>
      <c r="CC264" s="26"/>
      <c r="CD264" s="26"/>
      <c r="CE264" s="26"/>
      <c r="CF264" s="26"/>
      <c r="CG264" s="26"/>
      <c r="CH264" s="26"/>
      <c r="CI264" s="26"/>
      <c r="CJ264" s="39"/>
      <c r="CK264" s="26"/>
      <c r="CL264" s="26"/>
      <c r="CM264" s="26"/>
      <c r="CN264" s="26"/>
      <c r="CO264" s="26"/>
      <c r="CP264" s="26"/>
      <c r="CQ264" s="26"/>
      <c r="CR264" s="26"/>
      <c r="CS264" s="26"/>
      <c r="CT264" s="26"/>
      <c r="CX264" s="38"/>
      <c r="DG264" s="26"/>
      <c r="DH264" s="26"/>
      <c r="DL264" s="38"/>
      <c r="DU264" s="26"/>
      <c r="DV264" s="26"/>
      <c r="DZ264" s="38"/>
      <c r="EI264" s="26"/>
      <c r="EJ264" s="26"/>
      <c r="EN264" s="38"/>
      <c r="EW264" s="26"/>
      <c r="EX264" s="26"/>
      <c r="FB264" s="38"/>
      <c r="FK264" s="26"/>
      <c r="FL264" s="26"/>
      <c r="FP264" s="38"/>
      <c r="FY264" s="26"/>
      <c r="FZ264" s="26"/>
      <c r="GD264" s="38"/>
      <c r="GM264" s="26"/>
      <c r="GN264" s="26"/>
      <c r="GR264" s="38"/>
      <c r="HA264" s="26"/>
      <c r="HB264" s="26"/>
      <c r="HF264" s="38"/>
      <c r="HO264" s="26"/>
      <c r="HP264" s="26"/>
      <c r="HT264" s="38"/>
      <c r="IC264" s="26"/>
      <c r="ID264" s="26"/>
      <c r="IH264" s="38"/>
      <c r="IQ264" s="26"/>
      <c r="IR264" s="26"/>
      <c r="IV264" s="38"/>
    </row>
    <row r="265" spans="1:256" ht="15">
      <c r="A265" s="133" t="s">
        <v>916</v>
      </c>
      <c r="B265" s="163" t="s">
        <v>917</v>
      </c>
      <c r="C265" s="599"/>
      <c r="D265" s="133">
        <v>7</v>
      </c>
      <c r="E265" s="133">
        <v>7</v>
      </c>
      <c r="F265" s="133">
        <v>0</v>
      </c>
      <c r="G265" s="164">
        <f aca="true" t="shared" si="16" ref="G265:G291">F265/E265*100</f>
        <v>0</v>
      </c>
      <c r="H265" s="133">
        <v>3</v>
      </c>
      <c r="I265" s="164">
        <f aca="true" t="shared" si="17" ref="I265:I291">H265/E265*100</f>
        <v>42.857142857142854</v>
      </c>
      <c r="J265" s="167" t="s">
        <v>1093</v>
      </c>
      <c r="K265" s="168">
        <v>0</v>
      </c>
      <c r="L265" s="152"/>
      <c r="M265" s="150"/>
      <c r="N265" s="150"/>
      <c r="O265" s="150"/>
      <c r="P265" s="26"/>
      <c r="Q265" s="26"/>
      <c r="R265" s="39"/>
      <c r="S265" s="26"/>
      <c r="T265" s="26"/>
      <c r="U265" s="26"/>
      <c r="V265" s="26"/>
      <c r="W265" s="26"/>
      <c r="X265" s="26"/>
      <c r="Y265" s="26"/>
      <c r="Z265" s="26"/>
      <c r="AA265" s="26"/>
      <c r="AB265" s="26"/>
      <c r="AC265" s="26"/>
      <c r="AD265" s="26"/>
      <c r="AE265" s="26"/>
      <c r="AF265" s="39"/>
      <c r="AG265" s="26"/>
      <c r="AH265" s="26"/>
      <c r="AI265" s="26"/>
      <c r="AJ265" s="26"/>
      <c r="AK265" s="26"/>
      <c r="AL265" s="26"/>
      <c r="AM265" s="26"/>
      <c r="AN265" s="26"/>
      <c r="AO265" s="26"/>
      <c r="AP265" s="26"/>
      <c r="AQ265" s="26"/>
      <c r="AR265" s="26"/>
      <c r="AS265" s="26"/>
      <c r="AT265" s="39"/>
      <c r="AU265" s="26"/>
      <c r="AV265" s="26"/>
      <c r="AW265" s="26"/>
      <c r="AX265" s="26"/>
      <c r="AY265" s="26"/>
      <c r="AZ265" s="26"/>
      <c r="BA265" s="26"/>
      <c r="BB265" s="26"/>
      <c r="BC265" s="26"/>
      <c r="BD265" s="26"/>
      <c r="BE265" s="26"/>
      <c r="BF265" s="26"/>
      <c r="BG265" s="26"/>
      <c r="BH265" s="39"/>
      <c r="BI265" s="26"/>
      <c r="BJ265" s="26"/>
      <c r="BK265" s="26"/>
      <c r="BL265" s="26"/>
      <c r="BM265" s="26"/>
      <c r="BN265" s="26"/>
      <c r="BO265" s="26"/>
      <c r="BP265" s="26"/>
      <c r="BQ265" s="26"/>
      <c r="BR265" s="26"/>
      <c r="BS265" s="26"/>
      <c r="BT265" s="26"/>
      <c r="BU265" s="26"/>
      <c r="BV265" s="39"/>
      <c r="BW265" s="26"/>
      <c r="BX265" s="26"/>
      <c r="BY265" s="26"/>
      <c r="BZ265" s="26"/>
      <c r="CA265" s="26"/>
      <c r="CB265" s="26"/>
      <c r="CC265" s="26"/>
      <c r="CD265" s="26"/>
      <c r="CE265" s="26"/>
      <c r="CF265" s="26"/>
      <c r="CG265" s="26"/>
      <c r="CH265" s="26"/>
      <c r="CI265" s="26"/>
      <c r="CJ265" s="39"/>
      <c r="CK265" s="26"/>
      <c r="CL265" s="26"/>
      <c r="CM265" s="26"/>
      <c r="CN265" s="26"/>
      <c r="CO265" s="26"/>
      <c r="CP265" s="26"/>
      <c r="CQ265" s="26"/>
      <c r="CR265" s="26"/>
      <c r="CS265" s="26"/>
      <c r="CT265" s="26"/>
      <c r="CX265" s="38"/>
      <c r="DG265" s="26"/>
      <c r="DH265" s="26"/>
      <c r="DL265" s="38"/>
      <c r="DU265" s="26"/>
      <c r="DV265" s="26"/>
      <c r="DZ265" s="38"/>
      <c r="EI265" s="26"/>
      <c r="EJ265" s="26"/>
      <c r="EN265" s="38"/>
      <c r="EW265" s="26"/>
      <c r="EX265" s="26"/>
      <c r="FB265" s="38"/>
      <c r="FK265" s="26"/>
      <c r="FL265" s="26"/>
      <c r="FP265" s="38"/>
      <c r="FY265" s="26"/>
      <c r="FZ265" s="26"/>
      <c r="GD265" s="38"/>
      <c r="GM265" s="26"/>
      <c r="GN265" s="26"/>
      <c r="GR265" s="38"/>
      <c r="HA265" s="26"/>
      <c r="HB265" s="26"/>
      <c r="HF265" s="38"/>
      <c r="HO265" s="26"/>
      <c r="HP265" s="26"/>
      <c r="HT265" s="38"/>
      <c r="IC265" s="26"/>
      <c r="ID265" s="26"/>
      <c r="IH265" s="38"/>
      <c r="IQ265" s="26"/>
      <c r="IR265" s="26"/>
      <c r="IV265" s="38"/>
    </row>
    <row r="266" spans="1:256" ht="15">
      <c r="A266" s="133" t="s">
        <v>920</v>
      </c>
      <c r="B266" s="163" t="s">
        <v>921</v>
      </c>
      <c r="C266" s="599"/>
      <c r="D266" s="133">
        <v>1</v>
      </c>
      <c r="E266" s="133">
        <v>1</v>
      </c>
      <c r="F266" s="133">
        <v>0</v>
      </c>
      <c r="G266" s="164">
        <f t="shared" si="16"/>
        <v>0</v>
      </c>
      <c r="H266" s="133">
        <v>1</v>
      </c>
      <c r="I266" s="164">
        <f t="shared" si="17"/>
        <v>100</v>
      </c>
      <c r="J266" s="165" t="s">
        <v>1094</v>
      </c>
      <c r="K266" s="168">
        <v>0</v>
      </c>
      <c r="L266" s="152"/>
      <c r="M266" s="150"/>
      <c r="N266" s="150"/>
      <c r="O266" s="150"/>
      <c r="P266" s="26"/>
      <c r="Q266" s="26"/>
      <c r="R266" s="39"/>
      <c r="S266" s="26"/>
      <c r="T266" s="26"/>
      <c r="U266" s="26"/>
      <c r="V266" s="26"/>
      <c r="W266" s="26"/>
      <c r="X266" s="26"/>
      <c r="Y266" s="26"/>
      <c r="Z266" s="26"/>
      <c r="AA266" s="26"/>
      <c r="AB266" s="26"/>
      <c r="AC266" s="26"/>
      <c r="AD266" s="26"/>
      <c r="AE266" s="26"/>
      <c r="AF266" s="39"/>
      <c r="AG266" s="26"/>
      <c r="AH266" s="26"/>
      <c r="AI266" s="26"/>
      <c r="AJ266" s="26"/>
      <c r="AK266" s="26"/>
      <c r="AL266" s="26"/>
      <c r="AM266" s="26"/>
      <c r="AN266" s="26"/>
      <c r="AO266" s="26"/>
      <c r="AP266" s="26"/>
      <c r="AQ266" s="26"/>
      <c r="AR266" s="26"/>
      <c r="AS266" s="26"/>
      <c r="AT266" s="39"/>
      <c r="AU266" s="26"/>
      <c r="AV266" s="26"/>
      <c r="AW266" s="26"/>
      <c r="AX266" s="26"/>
      <c r="AY266" s="26"/>
      <c r="AZ266" s="26"/>
      <c r="BA266" s="26"/>
      <c r="BB266" s="26"/>
      <c r="BC266" s="26"/>
      <c r="BD266" s="26"/>
      <c r="BE266" s="26"/>
      <c r="BF266" s="26"/>
      <c r="BG266" s="26"/>
      <c r="BH266" s="39"/>
      <c r="BI266" s="26"/>
      <c r="BJ266" s="26"/>
      <c r="BK266" s="26"/>
      <c r="BL266" s="26"/>
      <c r="BM266" s="26"/>
      <c r="BN266" s="26"/>
      <c r="BO266" s="26"/>
      <c r="BP266" s="26"/>
      <c r="BQ266" s="26"/>
      <c r="BR266" s="26"/>
      <c r="BS266" s="26"/>
      <c r="BT266" s="26"/>
      <c r="BU266" s="26"/>
      <c r="BV266" s="39"/>
      <c r="BW266" s="26"/>
      <c r="BX266" s="26"/>
      <c r="BY266" s="26"/>
      <c r="BZ266" s="26"/>
      <c r="CA266" s="26"/>
      <c r="CB266" s="26"/>
      <c r="CC266" s="26"/>
      <c r="CD266" s="26"/>
      <c r="CE266" s="26"/>
      <c r="CF266" s="26"/>
      <c r="CG266" s="26"/>
      <c r="CH266" s="26"/>
      <c r="CI266" s="26"/>
      <c r="CJ266" s="39"/>
      <c r="CK266" s="26"/>
      <c r="CL266" s="26"/>
      <c r="CM266" s="26"/>
      <c r="CN266" s="26"/>
      <c r="CO266" s="26"/>
      <c r="CP266" s="26"/>
      <c r="CQ266" s="26"/>
      <c r="CR266" s="26"/>
      <c r="CS266" s="26"/>
      <c r="CT266" s="26"/>
      <c r="CX266" s="38"/>
      <c r="DG266" s="26"/>
      <c r="DH266" s="26"/>
      <c r="DL266" s="38"/>
      <c r="DU266" s="26"/>
      <c r="DV266" s="26"/>
      <c r="DZ266" s="38"/>
      <c r="EI266" s="26"/>
      <c r="EJ266" s="26"/>
      <c r="EN266" s="38"/>
      <c r="EW266" s="26"/>
      <c r="EX266" s="26"/>
      <c r="FB266" s="38"/>
      <c r="FK266" s="26"/>
      <c r="FL266" s="26"/>
      <c r="FP266" s="38"/>
      <c r="FY266" s="26"/>
      <c r="FZ266" s="26"/>
      <c r="GD266" s="38"/>
      <c r="GM266" s="26"/>
      <c r="GN266" s="26"/>
      <c r="GR266" s="38"/>
      <c r="HA266" s="26"/>
      <c r="HB266" s="26"/>
      <c r="HF266" s="38"/>
      <c r="HO266" s="26"/>
      <c r="HP266" s="26"/>
      <c r="HT266" s="38"/>
      <c r="IC266" s="26"/>
      <c r="ID266" s="26"/>
      <c r="IH266" s="38"/>
      <c r="IQ266" s="26"/>
      <c r="IR266" s="26"/>
      <c r="IV266" s="38"/>
    </row>
    <row r="267" spans="1:256" ht="15">
      <c r="A267" s="133" t="s">
        <v>924</v>
      </c>
      <c r="B267" s="163" t="s">
        <v>925</v>
      </c>
      <c r="C267" s="599"/>
      <c r="D267" s="133">
        <v>9</v>
      </c>
      <c r="E267" s="133">
        <v>9</v>
      </c>
      <c r="F267" s="133">
        <v>0</v>
      </c>
      <c r="G267" s="164">
        <f t="shared" si="16"/>
        <v>0</v>
      </c>
      <c r="H267" s="133">
        <v>3</v>
      </c>
      <c r="I267" s="164">
        <f t="shared" si="17"/>
        <v>33.33333333333333</v>
      </c>
      <c r="J267" s="165" t="s">
        <v>1095</v>
      </c>
      <c r="K267" s="222">
        <v>0</v>
      </c>
      <c r="L267" s="152"/>
      <c r="M267" s="150"/>
      <c r="N267" s="150"/>
      <c r="O267" s="150"/>
      <c r="P267" s="26"/>
      <c r="Q267" s="26"/>
      <c r="R267" s="39"/>
      <c r="S267" s="26"/>
      <c r="T267" s="26"/>
      <c r="U267" s="26"/>
      <c r="V267" s="26"/>
      <c r="W267" s="26"/>
      <c r="X267" s="26"/>
      <c r="Y267" s="26"/>
      <c r="Z267" s="26"/>
      <c r="AA267" s="26"/>
      <c r="AB267" s="26"/>
      <c r="AC267" s="26"/>
      <c r="AD267" s="26"/>
      <c r="AE267" s="26"/>
      <c r="AF267" s="39"/>
      <c r="AG267" s="26"/>
      <c r="AH267" s="26"/>
      <c r="AI267" s="26"/>
      <c r="AJ267" s="26"/>
      <c r="AK267" s="26"/>
      <c r="AL267" s="26"/>
      <c r="AM267" s="26"/>
      <c r="AN267" s="26"/>
      <c r="AO267" s="26"/>
      <c r="AP267" s="26"/>
      <c r="AQ267" s="26"/>
      <c r="AR267" s="26"/>
      <c r="AS267" s="26"/>
      <c r="AT267" s="39"/>
      <c r="AU267" s="26"/>
      <c r="AV267" s="26"/>
      <c r="AW267" s="26"/>
      <c r="AX267" s="26"/>
      <c r="AY267" s="26"/>
      <c r="AZ267" s="26"/>
      <c r="BA267" s="26"/>
      <c r="BB267" s="26"/>
      <c r="BC267" s="26"/>
      <c r="BD267" s="26"/>
      <c r="BE267" s="26"/>
      <c r="BF267" s="26"/>
      <c r="BG267" s="26"/>
      <c r="BH267" s="39"/>
      <c r="BI267" s="26"/>
      <c r="BJ267" s="26"/>
      <c r="BK267" s="26"/>
      <c r="BL267" s="26"/>
      <c r="BM267" s="26"/>
      <c r="BN267" s="26"/>
      <c r="BO267" s="26"/>
      <c r="BP267" s="26"/>
      <c r="BQ267" s="26"/>
      <c r="BR267" s="26"/>
      <c r="BS267" s="26"/>
      <c r="BT267" s="26"/>
      <c r="BU267" s="26"/>
      <c r="BV267" s="39"/>
      <c r="BW267" s="26"/>
      <c r="BX267" s="26"/>
      <c r="BY267" s="26"/>
      <c r="BZ267" s="26"/>
      <c r="CA267" s="26"/>
      <c r="CB267" s="26"/>
      <c r="CC267" s="26"/>
      <c r="CD267" s="26"/>
      <c r="CE267" s="26"/>
      <c r="CF267" s="26"/>
      <c r="CG267" s="26"/>
      <c r="CH267" s="26"/>
      <c r="CI267" s="26"/>
      <c r="CJ267" s="39"/>
      <c r="CK267" s="26"/>
      <c r="CL267" s="26"/>
      <c r="CM267" s="26"/>
      <c r="CN267" s="26"/>
      <c r="CO267" s="26"/>
      <c r="CP267" s="26"/>
      <c r="CQ267" s="26"/>
      <c r="CR267" s="26"/>
      <c r="CS267" s="26"/>
      <c r="CT267" s="26"/>
      <c r="CX267" s="38"/>
      <c r="DG267" s="26"/>
      <c r="DH267" s="26"/>
      <c r="DL267" s="38"/>
      <c r="DU267" s="26"/>
      <c r="DV267" s="26"/>
      <c r="DZ267" s="38"/>
      <c r="EI267" s="26"/>
      <c r="EJ267" s="26"/>
      <c r="EN267" s="38"/>
      <c r="EW267" s="26"/>
      <c r="EX267" s="26"/>
      <c r="FB267" s="38"/>
      <c r="FK267" s="26"/>
      <c r="FL267" s="26"/>
      <c r="FP267" s="38"/>
      <c r="FY267" s="26"/>
      <c r="FZ267" s="26"/>
      <c r="GD267" s="38"/>
      <c r="GM267" s="26"/>
      <c r="GN267" s="26"/>
      <c r="GR267" s="38"/>
      <c r="HA267" s="26"/>
      <c r="HB267" s="26"/>
      <c r="HF267" s="38"/>
      <c r="HO267" s="26"/>
      <c r="HP267" s="26"/>
      <c r="HT267" s="38"/>
      <c r="IC267" s="26"/>
      <c r="ID267" s="26"/>
      <c r="IH267" s="38"/>
      <c r="IQ267" s="26"/>
      <c r="IR267" s="26"/>
      <c r="IV267" s="38"/>
    </row>
    <row r="268" spans="1:256" ht="15">
      <c r="A268" s="595" t="s">
        <v>928</v>
      </c>
      <c r="B268" s="557" t="s">
        <v>929</v>
      </c>
      <c r="C268" s="599"/>
      <c r="D268" s="129">
        <v>25</v>
      </c>
      <c r="E268" s="129">
        <v>24</v>
      </c>
      <c r="F268" s="129">
        <v>0</v>
      </c>
      <c r="G268" s="164">
        <f t="shared" si="16"/>
        <v>0</v>
      </c>
      <c r="H268" s="129">
        <v>18</v>
      </c>
      <c r="I268" s="164">
        <f t="shared" si="17"/>
        <v>75</v>
      </c>
      <c r="J268" s="169" t="s">
        <v>1096</v>
      </c>
      <c r="K268" s="577" t="s">
        <v>1097</v>
      </c>
      <c r="L268" s="152"/>
      <c r="M268" s="150"/>
      <c r="N268" s="150"/>
      <c r="O268" s="150"/>
      <c r="P268" s="26"/>
      <c r="Q268" s="26"/>
      <c r="R268" s="39"/>
      <c r="S268" s="26"/>
      <c r="T268" s="26"/>
      <c r="U268" s="26"/>
      <c r="V268" s="26"/>
      <c r="W268" s="26"/>
      <c r="X268" s="26"/>
      <c r="Y268" s="26"/>
      <c r="Z268" s="26"/>
      <c r="AA268" s="26"/>
      <c r="AB268" s="26"/>
      <c r="AC268" s="26"/>
      <c r="AD268" s="26"/>
      <c r="AE268" s="26"/>
      <c r="AF268" s="39"/>
      <c r="AG268" s="26"/>
      <c r="AH268" s="26"/>
      <c r="AI268" s="26"/>
      <c r="AJ268" s="26"/>
      <c r="AK268" s="26"/>
      <c r="AL268" s="26"/>
      <c r="AM268" s="26"/>
      <c r="AN268" s="26"/>
      <c r="AO268" s="26"/>
      <c r="AP268" s="26"/>
      <c r="AQ268" s="26"/>
      <c r="AR268" s="26"/>
      <c r="AS268" s="26"/>
      <c r="AT268" s="39"/>
      <c r="AU268" s="26"/>
      <c r="AV268" s="26"/>
      <c r="AW268" s="26"/>
      <c r="AX268" s="26"/>
      <c r="AY268" s="26"/>
      <c r="AZ268" s="26"/>
      <c r="BA268" s="26"/>
      <c r="BB268" s="26"/>
      <c r="BC268" s="26"/>
      <c r="BD268" s="26"/>
      <c r="BE268" s="26"/>
      <c r="BF268" s="26"/>
      <c r="BG268" s="26"/>
      <c r="BH268" s="39"/>
      <c r="BI268" s="26"/>
      <c r="BJ268" s="26"/>
      <c r="BK268" s="26"/>
      <c r="BL268" s="26"/>
      <c r="BM268" s="26"/>
      <c r="BN268" s="26"/>
      <c r="BO268" s="26"/>
      <c r="BP268" s="26"/>
      <c r="BQ268" s="26"/>
      <c r="BR268" s="26"/>
      <c r="BS268" s="26"/>
      <c r="BT268" s="26"/>
      <c r="BU268" s="26"/>
      <c r="BV268" s="39"/>
      <c r="BW268" s="26"/>
      <c r="BX268" s="26"/>
      <c r="BY268" s="26"/>
      <c r="BZ268" s="26"/>
      <c r="CA268" s="26"/>
      <c r="CB268" s="26"/>
      <c r="CC268" s="26"/>
      <c r="CD268" s="26"/>
      <c r="CE268" s="26"/>
      <c r="CF268" s="26"/>
      <c r="CG268" s="26"/>
      <c r="CH268" s="26"/>
      <c r="CI268" s="26"/>
      <c r="CJ268" s="39"/>
      <c r="CK268" s="26"/>
      <c r="CL268" s="26"/>
      <c r="CM268" s="26"/>
      <c r="CN268" s="26"/>
      <c r="CO268" s="26"/>
      <c r="CP268" s="26"/>
      <c r="CQ268" s="26"/>
      <c r="CR268" s="26"/>
      <c r="CS268" s="26"/>
      <c r="CT268" s="26"/>
      <c r="CX268" s="38"/>
      <c r="DG268" s="26"/>
      <c r="DH268" s="26"/>
      <c r="DL268" s="38"/>
      <c r="DU268" s="26"/>
      <c r="DV268" s="26"/>
      <c r="DZ268" s="38"/>
      <c r="EI268" s="26"/>
      <c r="EJ268" s="26"/>
      <c r="EN268" s="38"/>
      <c r="EW268" s="26"/>
      <c r="EX268" s="26"/>
      <c r="FB268" s="38"/>
      <c r="FK268" s="26"/>
      <c r="FL268" s="26"/>
      <c r="FP268" s="38"/>
      <c r="FY268" s="26"/>
      <c r="FZ268" s="26"/>
      <c r="GD268" s="38"/>
      <c r="GM268" s="26"/>
      <c r="GN268" s="26"/>
      <c r="GR268" s="38"/>
      <c r="HA268" s="26"/>
      <c r="HB268" s="26"/>
      <c r="HF268" s="38"/>
      <c r="HO268" s="26"/>
      <c r="HP268" s="26"/>
      <c r="HT268" s="38"/>
      <c r="IC268" s="26"/>
      <c r="ID268" s="26"/>
      <c r="IH268" s="38"/>
      <c r="IQ268" s="26"/>
      <c r="IR268" s="26"/>
      <c r="IV268" s="38"/>
    </row>
    <row r="269" spans="1:256" ht="15">
      <c r="A269" s="629"/>
      <c r="B269" s="575"/>
      <c r="C269" s="599"/>
      <c r="D269" s="129">
        <v>24</v>
      </c>
      <c r="E269" s="129">
        <v>19</v>
      </c>
      <c r="F269" s="129">
        <v>1</v>
      </c>
      <c r="G269" s="164">
        <f t="shared" si="16"/>
        <v>5.263157894736842</v>
      </c>
      <c r="H269" s="129">
        <v>16</v>
      </c>
      <c r="I269" s="164">
        <f t="shared" si="17"/>
        <v>84.21052631578947</v>
      </c>
      <c r="J269" s="169" t="s">
        <v>1098</v>
      </c>
      <c r="K269" s="630"/>
      <c r="L269" s="152"/>
      <c r="M269" s="150"/>
      <c r="N269" s="150"/>
      <c r="O269" s="150"/>
      <c r="P269" s="26"/>
      <c r="Q269" s="26"/>
      <c r="R269" s="39"/>
      <c r="S269" s="26"/>
      <c r="T269" s="26"/>
      <c r="U269" s="26"/>
      <c r="V269" s="26"/>
      <c r="W269" s="26"/>
      <c r="X269" s="26"/>
      <c r="Y269" s="26"/>
      <c r="Z269" s="26"/>
      <c r="AA269" s="26"/>
      <c r="AB269" s="26"/>
      <c r="AC269" s="26"/>
      <c r="AD269" s="26"/>
      <c r="AE269" s="26"/>
      <c r="AF269" s="39"/>
      <c r="AG269" s="26"/>
      <c r="AH269" s="26"/>
      <c r="AI269" s="26"/>
      <c r="AJ269" s="26"/>
      <c r="AK269" s="26"/>
      <c r="AL269" s="26"/>
      <c r="AM269" s="26"/>
      <c r="AN269" s="26"/>
      <c r="AO269" s="26"/>
      <c r="AP269" s="26"/>
      <c r="AQ269" s="26"/>
      <c r="AR269" s="26"/>
      <c r="AS269" s="26"/>
      <c r="AT269" s="39"/>
      <c r="AU269" s="26"/>
      <c r="AV269" s="26"/>
      <c r="AW269" s="26"/>
      <c r="AX269" s="26"/>
      <c r="AY269" s="26"/>
      <c r="AZ269" s="26"/>
      <c r="BA269" s="26"/>
      <c r="BB269" s="26"/>
      <c r="BC269" s="26"/>
      <c r="BD269" s="26"/>
      <c r="BE269" s="26"/>
      <c r="BF269" s="26"/>
      <c r="BG269" s="26"/>
      <c r="BH269" s="39"/>
      <c r="BI269" s="26"/>
      <c r="BJ269" s="26"/>
      <c r="BK269" s="26"/>
      <c r="BL269" s="26"/>
      <c r="BM269" s="26"/>
      <c r="BN269" s="26"/>
      <c r="BO269" s="26"/>
      <c r="BP269" s="26"/>
      <c r="BQ269" s="26"/>
      <c r="BR269" s="26"/>
      <c r="BS269" s="26"/>
      <c r="BT269" s="26"/>
      <c r="BU269" s="26"/>
      <c r="BV269" s="39"/>
      <c r="BW269" s="26"/>
      <c r="BX269" s="26"/>
      <c r="BY269" s="26"/>
      <c r="BZ269" s="26"/>
      <c r="CA269" s="26"/>
      <c r="CB269" s="26"/>
      <c r="CC269" s="26"/>
      <c r="CD269" s="26"/>
      <c r="CE269" s="26"/>
      <c r="CF269" s="26"/>
      <c r="CG269" s="26"/>
      <c r="CH269" s="26"/>
      <c r="CI269" s="26"/>
      <c r="CJ269" s="39"/>
      <c r="CK269" s="26"/>
      <c r="CL269" s="26"/>
      <c r="CM269" s="26"/>
      <c r="CN269" s="26"/>
      <c r="CO269" s="26"/>
      <c r="CP269" s="26"/>
      <c r="CQ269" s="26"/>
      <c r="CR269" s="26"/>
      <c r="CS269" s="26"/>
      <c r="CT269" s="26"/>
      <c r="CX269" s="38"/>
      <c r="DG269" s="26"/>
      <c r="DH269" s="26"/>
      <c r="DL269" s="38"/>
      <c r="DU269" s="26"/>
      <c r="DV269" s="26"/>
      <c r="DZ269" s="38"/>
      <c r="EI269" s="26"/>
      <c r="EJ269" s="26"/>
      <c r="EN269" s="38"/>
      <c r="EW269" s="26"/>
      <c r="EX269" s="26"/>
      <c r="FB269" s="38"/>
      <c r="FK269" s="26"/>
      <c r="FL269" s="26"/>
      <c r="FP269" s="38"/>
      <c r="FY269" s="26"/>
      <c r="FZ269" s="26"/>
      <c r="GD269" s="38"/>
      <c r="GM269" s="26"/>
      <c r="GN269" s="26"/>
      <c r="GR269" s="38"/>
      <c r="HA269" s="26"/>
      <c r="HB269" s="26"/>
      <c r="HF269" s="38"/>
      <c r="HO269" s="26"/>
      <c r="HP269" s="26"/>
      <c r="HT269" s="38"/>
      <c r="IC269" s="26"/>
      <c r="ID269" s="26"/>
      <c r="IH269" s="38"/>
      <c r="IQ269" s="26"/>
      <c r="IR269" s="26"/>
      <c r="IV269" s="38"/>
    </row>
    <row r="270" spans="1:256" ht="34.5">
      <c r="A270" s="133" t="s">
        <v>932</v>
      </c>
      <c r="B270" s="163" t="s">
        <v>933</v>
      </c>
      <c r="C270" s="599"/>
      <c r="D270" s="170">
        <v>4</v>
      </c>
      <c r="E270" s="170">
        <v>4</v>
      </c>
      <c r="F270" s="171">
        <v>0</v>
      </c>
      <c r="G270" s="164">
        <f t="shared" si="16"/>
        <v>0</v>
      </c>
      <c r="H270" s="171">
        <v>2</v>
      </c>
      <c r="I270" s="164">
        <f t="shared" si="17"/>
        <v>50</v>
      </c>
      <c r="J270" s="172" t="s">
        <v>1099</v>
      </c>
      <c r="K270" s="222">
        <v>0</v>
      </c>
      <c r="L270" s="152"/>
      <c r="M270" s="150"/>
      <c r="N270" s="150"/>
      <c r="O270" s="150"/>
      <c r="P270" s="26"/>
      <c r="Q270" s="26"/>
      <c r="R270" s="39"/>
      <c r="S270" s="26"/>
      <c r="T270" s="26"/>
      <c r="U270" s="26"/>
      <c r="V270" s="26"/>
      <c r="W270" s="26"/>
      <c r="X270" s="26"/>
      <c r="Y270" s="26"/>
      <c r="Z270" s="26"/>
      <c r="AA270" s="26"/>
      <c r="AB270" s="26"/>
      <c r="AC270" s="26"/>
      <c r="AD270" s="26"/>
      <c r="AE270" s="26"/>
      <c r="AF270" s="39"/>
      <c r="AG270" s="26"/>
      <c r="AH270" s="26"/>
      <c r="AI270" s="26"/>
      <c r="AJ270" s="26"/>
      <c r="AK270" s="26"/>
      <c r="AL270" s="26"/>
      <c r="AM270" s="26"/>
      <c r="AN270" s="26"/>
      <c r="AO270" s="26"/>
      <c r="AP270" s="26"/>
      <c r="AQ270" s="26"/>
      <c r="AR270" s="26"/>
      <c r="AS270" s="26"/>
      <c r="AT270" s="39"/>
      <c r="AU270" s="26"/>
      <c r="AV270" s="26"/>
      <c r="AW270" s="26"/>
      <c r="AX270" s="26"/>
      <c r="AY270" s="26"/>
      <c r="AZ270" s="26"/>
      <c r="BA270" s="26"/>
      <c r="BB270" s="26"/>
      <c r="BC270" s="26"/>
      <c r="BD270" s="26"/>
      <c r="BE270" s="26"/>
      <c r="BF270" s="26"/>
      <c r="BG270" s="26"/>
      <c r="BH270" s="39"/>
      <c r="BI270" s="26"/>
      <c r="BJ270" s="26"/>
      <c r="BK270" s="26"/>
      <c r="BL270" s="26"/>
      <c r="BM270" s="26"/>
      <c r="BN270" s="26"/>
      <c r="BO270" s="26"/>
      <c r="BP270" s="26"/>
      <c r="BQ270" s="26"/>
      <c r="BR270" s="26"/>
      <c r="BS270" s="26"/>
      <c r="BT270" s="26"/>
      <c r="BU270" s="26"/>
      <c r="BV270" s="39"/>
      <c r="BW270" s="26"/>
      <c r="BX270" s="26"/>
      <c r="BY270" s="26"/>
      <c r="BZ270" s="26"/>
      <c r="CA270" s="26"/>
      <c r="CB270" s="26"/>
      <c r="CC270" s="26"/>
      <c r="CD270" s="26"/>
      <c r="CE270" s="26"/>
      <c r="CF270" s="26"/>
      <c r="CG270" s="26"/>
      <c r="CH270" s="26"/>
      <c r="CI270" s="26"/>
      <c r="CJ270" s="39"/>
      <c r="CK270" s="26"/>
      <c r="CL270" s="26"/>
      <c r="CM270" s="26"/>
      <c r="CN270" s="26"/>
      <c r="CO270" s="26"/>
      <c r="CP270" s="26"/>
      <c r="CQ270" s="26"/>
      <c r="CR270" s="26"/>
      <c r="CS270" s="26"/>
      <c r="CT270" s="26"/>
      <c r="CX270" s="38"/>
      <c r="DG270" s="26"/>
      <c r="DH270" s="26"/>
      <c r="DL270" s="38"/>
      <c r="DU270" s="26"/>
      <c r="DV270" s="26"/>
      <c r="DZ270" s="38"/>
      <c r="EI270" s="26"/>
      <c r="EJ270" s="26"/>
      <c r="EN270" s="38"/>
      <c r="EW270" s="26"/>
      <c r="EX270" s="26"/>
      <c r="FB270" s="38"/>
      <c r="FK270" s="26"/>
      <c r="FL270" s="26"/>
      <c r="FP270" s="38"/>
      <c r="FY270" s="26"/>
      <c r="FZ270" s="26"/>
      <c r="GD270" s="38"/>
      <c r="GM270" s="26"/>
      <c r="GN270" s="26"/>
      <c r="GR270" s="38"/>
      <c r="HA270" s="26"/>
      <c r="HB270" s="26"/>
      <c r="HF270" s="38"/>
      <c r="HO270" s="26"/>
      <c r="HP270" s="26"/>
      <c r="HT270" s="38"/>
      <c r="IC270" s="26"/>
      <c r="ID270" s="26"/>
      <c r="IH270" s="38"/>
      <c r="IQ270" s="26"/>
      <c r="IR270" s="26"/>
      <c r="IV270" s="38"/>
    </row>
    <row r="271" spans="1:256" ht="15">
      <c r="A271" s="133" t="s">
        <v>936</v>
      </c>
      <c r="B271" s="163" t="s">
        <v>937</v>
      </c>
      <c r="C271" s="599"/>
      <c r="D271" s="133">
        <v>9</v>
      </c>
      <c r="E271" s="133">
        <v>9</v>
      </c>
      <c r="F271" s="133">
        <v>2</v>
      </c>
      <c r="G271" s="164">
        <f t="shared" si="16"/>
        <v>22.22222222222222</v>
      </c>
      <c r="H271" s="133">
        <v>6</v>
      </c>
      <c r="I271" s="164">
        <f t="shared" si="17"/>
        <v>66.66666666666666</v>
      </c>
      <c r="J271" s="165" t="s">
        <v>1100</v>
      </c>
      <c r="K271" s="222" t="s">
        <v>1101</v>
      </c>
      <c r="L271" s="152"/>
      <c r="M271" s="150"/>
      <c r="N271" s="150"/>
      <c r="O271" s="150"/>
      <c r="P271" s="26"/>
      <c r="Q271" s="26"/>
      <c r="R271" s="39"/>
      <c r="S271" s="26"/>
      <c r="T271" s="26"/>
      <c r="U271" s="26"/>
      <c r="V271" s="26"/>
      <c r="W271" s="26"/>
      <c r="X271" s="26"/>
      <c r="Y271" s="26"/>
      <c r="Z271" s="26"/>
      <c r="AA271" s="26"/>
      <c r="AB271" s="26"/>
      <c r="AC271" s="26"/>
      <c r="AD271" s="26"/>
      <c r="AE271" s="26"/>
      <c r="AF271" s="39"/>
      <c r="AG271" s="26"/>
      <c r="AH271" s="26"/>
      <c r="AI271" s="26"/>
      <c r="AJ271" s="26"/>
      <c r="AK271" s="26"/>
      <c r="AL271" s="26"/>
      <c r="AM271" s="26"/>
      <c r="AN271" s="26"/>
      <c r="AO271" s="26"/>
      <c r="AP271" s="26"/>
      <c r="AQ271" s="26"/>
      <c r="AR271" s="26"/>
      <c r="AS271" s="26"/>
      <c r="AT271" s="39"/>
      <c r="AU271" s="26"/>
      <c r="AV271" s="26"/>
      <c r="AW271" s="26"/>
      <c r="AX271" s="26"/>
      <c r="AY271" s="26"/>
      <c r="AZ271" s="26"/>
      <c r="BA271" s="26"/>
      <c r="BB271" s="26"/>
      <c r="BC271" s="26"/>
      <c r="BD271" s="26"/>
      <c r="BE271" s="26"/>
      <c r="BF271" s="26"/>
      <c r="BG271" s="26"/>
      <c r="BH271" s="39"/>
      <c r="BI271" s="26"/>
      <c r="BJ271" s="26"/>
      <c r="BK271" s="26"/>
      <c r="BL271" s="26"/>
      <c r="BM271" s="26"/>
      <c r="BN271" s="26"/>
      <c r="BO271" s="26"/>
      <c r="BP271" s="26"/>
      <c r="BQ271" s="26"/>
      <c r="BR271" s="26"/>
      <c r="BS271" s="26"/>
      <c r="BT271" s="26"/>
      <c r="BU271" s="26"/>
      <c r="BV271" s="39"/>
      <c r="BW271" s="26"/>
      <c r="BX271" s="26"/>
      <c r="BY271" s="26"/>
      <c r="BZ271" s="26"/>
      <c r="CA271" s="26"/>
      <c r="CB271" s="26"/>
      <c r="CC271" s="26"/>
      <c r="CD271" s="26"/>
      <c r="CE271" s="26"/>
      <c r="CF271" s="26"/>
      <c r="CG271" s="26"/>
      <c r="CH271" s="26"/>
      <c r="CI271" s="26"/>
      <c r="CJ271" s="39"/>
      <c r="CK271" s="26"/>
      <c r="CL271" s="26"/>
      <c r="CM271" s="26"/>
      <c r="CN271" s="26"/>
      <c r="CO271" s="26"/>
      <c r="CP271" s="26"/>
      <c r="CQ271" s="26"/>
      <c r="CR271" s="26"/>
      <c r="CS271" s="26"/>
      <c r="CT271" s="26"/>
      <c r="CX271" s="38"/>
      <c r="DG271" s="26"/>
      <c r="DH271" s="26"/>
      <c r="DL271" s="38"/>
      <c r="DU271" s="26"/>
      <c r="DV271" s="26"/>
      <c r="DZ271" s="38"/>
      <c r="EI271" s="26"/>
      <c r="EJ271" s="26"/>
      <c r="EN271" s="38"/>
      <c r="EW271" s="26"/>
      <c r="EX271" s="26"/>
      <c r="FB271" s="38"/>
      <c r="FK271" s="26"/>
      <c r="FL271" s="26"/>
      <c r="FP271" s="38"/>
      <c r="FY271" s="26"/>
      <c r="FZ271" s="26"/>
      <c r="GD271" s="38"/>
      <c r="GM271" s="26"/>
      <c r="GN271" s="26"/>
      <c r="GR271" s="38"/>
      <c r="HA271" s="26"/>
      <c r="HB271" s="26"/>
      <c r="HF271" s="38"/>
      <c r="HO271" s="26"/>
      <c r="HP271" s="26"/>
      <c r="HT271" s="38"/>
      <c r="IC271" s="26"/>
      <c r="ID271" s="26"/>
      <c r="IH271" s="38"/>
      <c r="IQ271" s="26"/>
      <c r="IR271" s="26"/>
      <c r="IV271" s="38"/>
    </row>
    <row r="272" spans="1:256" ht="15">
      <c r="A272" s="133" t="s">
        <v>940</v>
      </c>
      <c r="B272" s="163" t="s">
        <v>941</v>
      </c>
      <c r="C272" s="599"/>
      <c r="D272" s="133">
        <v>1</v>
      </c>
      <c r="E272" s="133">
        <v>1</v>
      </c>
      <c r="F272" s="133">
        <v>0</v>
      </c>
      <c r="G272" s="164">
        <f t="shared" si="16"/>
        <v>0</v>
      </c>
      <c r="H272" s="133">
        <v>1</v>
      </c>
      <c r="I272" s="164">
        <f t="shared" si="17"/>
        <v>100</v>
      </c>
      <c r="J272" s="165" t="s">
        <v>1102</v>
      </c>
      <c r="K272" s="222">
        <v>0</v>
      </c>
      <c r="L272" s="152"/>
      <c r="M272" s="150"/>
      <c r="N272" s="150"/>
      <c r="O272" s="150"/>
      <c r="P272" s="26"/>
      <c r="Q272" s="26"/>
      <c r="R272" s="39"/>
      <c r="S272" s="26"/>
      <c r="T272" s="26"/>
      <c r="U272" s="26"/>
      <c r="V272" s="26"/>
      <c r="W272" s="26"/>
      <c r="X272" s="26"/>
      <c r="Y272" s="26"/>
      <c r="Z272" s="26"/>
      <c r="AA272" s="26"/>
      <c r="AB272" s="26"/>
      <c r="AC272" s="26"/>
      <c r="AD272" s="26"/>
      <c r="AE272" s="26"/>
      <c r="AF272" s="39"/>
      <c r="AG272" s="26"/>
      <c r="AH272" s="26"/>
      <c r="AI272" s="26"/>
      <c r="AJ272" s="26"/>
      <c r="AK272" s="26"/>
      <c r="AL272" s="26"/>
      <c r="AM272" s="26"/>
      <c r="AN272" s="26"/>
      <c r="AO272" s="26"/>
      <c r="AP272" s="26"/>
      <c r="AQ272" s="26"/>
      <c r="AR272" s="26"/>
      <c r="AS272" s="26"/>
      <c r="AT272" s="39"/>
      <c r="AU272" s="26"/>
      <c r="AV272" s="26"/>
      <c r="AW272" s="26"/>
      <c r="AX272" s="26"/>
      <c r="AY272" s="26"/>
      <c r="AZ272" s="26"/>
      <c r="BA272" s="26"/>
      <c r="BB272" s="26"/>
      <c r="BC272" s="26"/>
      <c r="BD272" s="26"/>
      <c r="BE272" s="26"/>
      <c r="BF272" s="26"/>
      <c r="BG272" s="26"/>
      <c r="BH272" s="39"/>
      <c r="BI272" s="26"/>
      <c r="BJ272" s="26"/>
      <c r="BK272" s="26"/>
      <c r="BL272" s="26"/>
      <c r="BM272" s="26"/>
      <c r="BN272" s="26"/>
      <c r="BO272" s="26"/>
      <c r="BP272" s="26"/>
      <c r="BQ272" s="26"/>
      <c r="BR272" s="26"/>
      <c r="BS272" s="26"/>
      <c r="BT272" s="26"/>
      <c r="BU272" s="26"/>
      <c r="BV272" s="39"/>
      <c r="BW272" s="26"/>
      <c r="BX272" s="26"/>
      <c r="BY272" s="26"/>
      <c r="BZ272" s="26"/>
      <c r="CA272" s="26"/>
      <c r="CB272" s="26"/>
      <c r="CC272" s="26"/>
      <c r="CD272" s="26"/>
      <c r="CE272" s="26"/>
      <c r="CF272" s="26"/>
      <c r="CG272" s="26"/>
      <c r="CH272" s="26"/>
      <c r="CI272" s="26"/>
      <c r="CJ272" s="39"/>
      <c r="CK272" s="26"/>
      <c r="CL272" s="26"/>
      <c r="CM272" s="26"/>
      <c r="CN272" s="26"/>
      <c r="CO272" s="26"/>
      <c r="CP272" s="26"/>
      <c r="CQ272" s="26"/>
      <c r="CR272" s="26"/>
      <c r="CS272" s="26"/>
      <c r="CT272" s="26"/>
      <c r="CX272" s="38"/>
      <c r="DG272" s="26"/>
      <c r="DH272" s="26"/>
      <c r="DL272" s="38"/>
      <c r="DU272" s="26"/>
      <c r="DV272" s="26"/>
      <c r="DZ272" s="38"/>
      <c r="EI272" s="26"/>
      <c r="EJ272" s="26"/>
      <c r="EN272" s="38"/>
      <c r="EW272" s="26"/>
      <c r="EX272" s="26"/>
      <c r="FB272" s="38"/>
      <c r="FK272" s="26"/>
      <c r="FL272" s="26"/>
      <c r="FP272" s="38"/>
      <c r="FY272" s="26"/>
      <c r="FZ272" s="26"/>
      <c r="GD272" s="38"/>
      <c r="GM272" s="26"/>
      <c r="GN272" s="26"/>
      <c r="GR272" s="38"/>
      <c r="HA272" s="26"/>
      <c r="HB272" s="26"/>
      <c r="HF272" s="38"/>
      <c r="HO272" s="26"/>
      <c r="HP272" s="26"/>
      <c r="HT272" s="38"/>
      <c r="IC272" s="26"/>
      <c r="ID272" s="26"/>
      <c r="IH272" s="38"/>
      <c r="IQ272" s="26"/>
      <c r="IR272" s="26"/>
      <c r="IV272" s="38"/>
    </row>
    <row r="273" spans="1:256" ht="15">
      <c r="A273" s="133">
        <v>10</v>
      </c>
      <c r="B273" s="163" t="s">
        <v>944</v>
      </c>
      <c r="C273" s="599"/>
      <c r="D273" s="133">
        <v>6</v>
      </c>
      <c r="E273" s="133">
        <v>3</v>
      </c>
      <c r="F273" s="133">
        <v>1</v>
      </c>
      <c r="G273" s="164">
        <f t="shared" si="16"/>
        <v>33.33333333333333</v>
      </c>
      <c r="H273" s="133">
        <v>2</v>
      </c>
      <c r="I273" s="164">
        <f t="shared" si="17"/>
        <v>66.66666666666666</v>
      </c>
      <c r="J273" s="165" t="s">
        <v>1103</v>
      </c>
      <c r="K273" s="222">
        <v>0</v>
      </c>
      <c r="L273" s="152"/>
      <c r="M273" s="150"/>
      <c r="N273" s="150"/>
      <c r="O273" s="150"/>
      <c r="P273" s="26"/>
      <c r="Q273" s="26"/>
      <c r="R273" s="39"/>
      <c r="S273" s="26"/>
      <c r="T273" s="26"/>
      <c r="U273" s="26"/>
      <c r="V273" s="26"/>
      <c r="W273" s="26"/>
      <c r="X273" s="26"/>
      <c r="Y273" s="26"/>
      <c r="Z273" s="26"/>
      <c r="AA273" s="26"/>
      <c r="AB273" s="26"/>
      <c r="AC273" s="26"/>
      <c r="AD273" s="26"/>
      <c r="AE273" s="26"/>
      <c r="AF273" s="39"/>
      <c r="AG273" s="26"/>
      <c r="AH273" s="26"/>
      <c r="AI273" s="26"/>
      <c r="AJ273" s="26"/>
      <c r="AK273" s="26"/>
      <c r="AL273" s="26"/>
      <c r="AM273" s="26"/>
      <c r="AN273" s="26"/>
      <c r="AO273" s="26"/>
      <c r="AP273" s="26"/>
      <c r="AQ273" s="26"/>
      <c r="AR273" s="26"/>
      <c r="AS273" s="26"/>
      <c r="AT273" s="39"/>
      <c r="AU273" s="26"/>
      <c r="AV273" s="26"/>
      <c r="AW273" s="26"/>
      <c r="AX273" s="26"/>
      <c r="AY273" s="26"/>
      <c r="AZ273" s="26"/>
      <c r="BA273" s="26"/>
      <c r="BB273" s="26"/>
      <c r="BC273" s="26"/>
      <c r="BD273" s="26"/>
      <c r="BE273" s="26"/>
      <c r="BF273" s="26"/>
      <c r="BG273" s="26"/>
      <c r="BH273" s="39"/>
      <c r="BI273" s="26"/>
      <c r="BJ273" s="26"/>
      <c r="BK273" s="26"/>
      <c r="BL273" s="26"/>
      <c r="BM273" s="26"/>
      <c r="BN273" s="26"/>
      <c r="BO273" s="26"/>
      <c r="BP273" s="26"/>
      <c r="BQ273" s="26"/>
      <c r="BR273" s="26"/>
      <c r="BS273" s="26"/>
      <c r="BT273" s="26"/>
      <c r="BU273" s="26"/>
      <c r="BV273" s="39"/>
      <c r="BW273" s="26"/>
      <c r="BX273" s="26"/>
      <c r="BY273" s="26"/>
      <c r="BZ273" s="26"/>
      <c r="CA273" s="26"/>
      <c r="CB273" s="26"/>
      <c r="CC273" s="26"/>
      <c r="CD273" s="26"/>
      <c r="CE273" s="26"/>
      <c r="CF273" s="26"/>
      <c r="CG273" s="26"/>
      <c r="CH273" s="26"/>
      <c r="CI273" s="26"/>
      <c r="CJ273" s="39"/>
      <c r="CK273" s="26"/>
      <c r="CL273" s="26"/>
      <c r="CM273" s="26"/>
      <c r="CN273" s="26"/>
      <c r="CO273" s="26"/>
      <c r="CP273" s="26"/>
      <c r="CQ273" s="26"/>
      <c r="CR273" s="26"/>
      <c r="CS273" s="26"/>
      <c r="CT273" s="26"/>
      <c r="CX273" s="38"/>
      <c r="DG273" s="26"/>
      <c r="DH273" s="26"/>
      <c r="DL273" s="38"/>
      <c r="DU273" s="26"/>
      <c r="DV273" s="26"/>
      <c r="DZ273" s="38"/>
      <c r="EI273" s="26"/>
      <c r="EJ273" s="26"/>
      <c r="EN273" s="38"/>
      <c r="EW273" s="26"/>
      <c r="EX273" s="26"/>
      <c r="FB273" s="38"/>
      <c r="FK273" s="26"/>
      <c r="FL273" s="26"/>
      <c r="FP273" s="38"/>
      <c r="FY273" s="26"/>
      <c r="FZ273" s="26"/>
      <c r="GD273" s="38"/>
      <c r="GM273" s="26"/>
      <c r="GN273" s="26"/>
      <c r="GR273" s="38"/>
      <c r="HA273" s="26"/>
      <c r="HB273" s="26"/>
      <c r="HF273" s="38"/>
      <c r="HO273" s="26"/>
      <c r="HP273" s="26"/>
      <c r="HT273" s="38"/>
      <c r="IC273" s="26"/>
      <c r="ID273" s="26"/>
      <c r="IH273" s="38"/>
      <c r="IQ273" s="26"/>
      <c r="IR273" s="26"/>
      <c r="IV273" s="38"/>
    </row>
    <row r="274" spans="1:256" ht="15">
      <c r="A274" s="133" t="s">
        <v>947</v>
      </c>
      <c r="B274" s="163" t="s">
        <v>948</v>
      </c>
      <c r="C274" s="599"/>
      <c r="D274" s="133">
        <v>3</v>
      </c>
      <c r="E274" s="133">
        <v>3</v>
      </c>
      <c r="F274" s="133">
        <v>1</v>
      </c>
      <c r="G274" s="164">
        <f t="shared" si="16"/>
        <v>33.33333333333333</v>
      </c>
      <c r="H274" s="133">
        <v>1</v>
      </c>
      <c r="I274" s="164">
        <f t="shared" si="17"/>
        <v>33.33333333333333</v>
      </c>
      <c r="J274" s="165" t="s">
        <v>1104</v>
      </c>
      <c r="K274" s="222">
        <v>0</v>
      </c>
      <c r="L274" s="152"/>
      <c r="M274" s="150"/>
      <c r="N274" s="150"/>
      <c r="O274" s="150"/>
      <c r="P274" s="26"/>
      <c r="Q274" s="26"/>
      <c r="R274" s="39"/>
      <c r="S274" s="26"/>
      <c r="T274" s="26"/>
      <c r="U274" s="26"/>
      <c r="V274" s="26"/>
      <c r="W274" s="26"/>
      <c r="X274" s="26"/>
      <c r="Y274" s="26"/>
      <c r="Z274" s="26"/>
      <c r="AA274" s="26"/>
      <c r="AB274" s="26"/>
      <c r="AC274" s="26"/>
      <c r="AD274" s="26"/>
      <c r="AE274" s="26"/>
      <c r="AF274" s="39"/>
      <c r="AG274" s="26"/>
      <c r="AH274" s="26"/>
      <c r="AI274" s="26"/>
      <c r="AJ274" s="26"/>
      <c r="AK274" s="26"/>
      <c r="AL274" s="26"/>
      <c r="AM274" s="26"/>
      <c r="AN274" s="26"/>
      <c r="AO274" s="26"/>
      <c r="AP274" s="26"/>
      <c r="AQ274" s="26"/>
      <c r="AR274" s="26"/>
      <c r="AS274" s="26"/>
      <c r="AT274" s="39"/>
      <c r="AU274" s="26"/>
      <c r="AV274" s="26"/>
      <c r="AW274" s="26"/>
      <c r="AX274" s="26"/>
      <c r="AY274" s="26"/>
      <c r="AZ274" s="26"/>
      <c r="BA274" s="26"/>
      <c r="BB274" s="26"/>
      <c r="BC274" s="26"/>
      <c r="BD274" s="26"/>
      <c r="BE274" s="26"/>
      <c r="BF274" s="26"/>
      <c r="BG274" s="26"/>
      <c r="BH274" s="39"/>
      <c r="BI274" s="26"/>
      <c r="BJ274" s="26"/>
      <c r="BK274" s="26"/>
      <c r="BL274" s="26"/>
      <c r="BM274" s="26"/>
      <c r="BN274" s="26"/>
      <c r="BO274" s="26"/>
      <c r="BP274" s="26"/>
      <c r="BQ274" s="26"/>
      <c r="BR274" s="26"/>
      <c r="BS274" s="26"/>
      <c r="BT274" s="26"/>
      <c r="BU274" s="26"/>
      <c r="BV274" s="39"/>
      <c r="BW274" s="26"/>
      <c r="BX274" s="26"/>
      <c r="BY274" s="26"/>
      <c r="BZ274" s="26"/>
      <c r="CA274" s="26"/>
      <c r="CB274" s="26"/>
      <c r="CC274" s="26"/>
      <c r="CD274" s="26"/>
      <c r="CE274" s="26"/>
      <c r="CF274" s="26"/>
      <c r="CG274" s="26"/>
      <c r="CH274" s="26"/>
      <c r="CI274" s="26"/>
      <c r="CJ274" s="39"/>
      <c r="CK274" s="26"/>
      <c r="CL274" s="26"/>
      <c r="CM274" s="26"/>
      <c r="CN274" s="26"/>
      <c r="CO274" s="26"/>
      <c r="CP274" s="26"/>
      <c r="CQ274" s="26"/>
      <c r="CR274" s="26"/>
      <c r="CS274" s="26"/>
      <c r="CT274" s="26"/>
      <c r="CX274" s="38"/>
      <c r="DG274" s="26"/>
      <c r="DH274" s="26"/>
      <c r="DL274" s="38"/>
      <c r="DU274" s="26"/>
      <c r="DV274" s="26"/>
      <c r="DZ274" s="38"/>
      <c r="EI274" s="26"/>
      <c r="EJ274" s="26"/>
      <c r="EN274" s="38"/>
      <c r="EW274" s="26"/>
      <c r="EX274" s="26"/>
      <c r="FB274" s="38"/>
      <c r="FK274" s="26"/>
      <c r="FL274" s="26"/>
      <c r="FP274" s="38"/>
      <c r="FY274" s="26"/>
      <c r="FZ274" s="26"/>
      <c r="GD274" s="38"/>
      <c r="GM274" s="26"/>
      <c r="GN274" s="26"/>
      <c r="GR274" s="38"/>
      <c r="HA274" s="26"/>
      <c r="HB274" s="26"/>
      <c r="HF274" s="38"/>
      <c r="HO274" s="26"/>
      <c r="HP274" s="26"/>
      <c r="HT274" s="38"/>
      <c r="IC274" s="26"/>
      <c r="ID274" s="26"/>
      <c r="IH274" s="38"/>
      <c r="IQ274" s="26"/>
      <c r="IR274" s="26"/>
      <c r="IV274" s="38"/>
    </row>
    <row r="275" spans="1:256" ht="15">
      <c r="A275" s="133" t="s">
        <v>951</v>
      </c>
      <c r="B275" s="163" t="s">
        <v>952</v>
      </c>
      <c r="C275" s="599"/>
      <c r="D275" s="133">
        <v>1</v>
      </c>
      <c r="E275" s="133">
        <v>1</v>
      </c>
      <c r="F275" s="133">
        <v>0</v>
      </c>
      <c r="G275" s="164">
        <v>0</v>
      </c>
      <c r="H275" s="133">
        <v>1</v>
      </c>
      <c r="I275" s="164">
        <v>100</v>
      </c>
      <c r="J275" s="165" t="s">
        <v>1105</v>
      </c>
      <c r="K275" s="222">
        <v>0</v>
      </c>
      <c r="L275" s="152"/>
      <c r="M275" s="150"/>
      <c r="N275" s="150"/>
      <c r="O275" s="150"/>
      <c r="P275" s="26"/>
      <c r="Q275" s="26"/>
      <c r="R275" s="39"/>
      <c r="S275" s="26"/>
      <c r="T275" s="26"/>
      <c r="U275" s="26"/>
      <c r="V275" s="26"/>
      <c r="W275" s="26"/>
      <c r="X275" s="26"/>
      <c r="Y275" s="26"/>
      <c r="Z275" s="26"/>
      <c r="AA275" s="26"/>
      <c r="AB275" s="26"/>
      <c r="AC275" s="26"/>
      <c r="AD275" s="26"/>
      <c r="AE275" s="26"/>
      <c r="AF275" s="39"/>
      <c r="AG275" s="26"/>
      <c r="AH275" s="26"/>
      <c r="AI275" s="26"/>
      <c r="AJ275" s="26"/>
      <c r="AK275" s="26"/>
      <c r="AL275" s="26"/>
      <c r="AM275" s="26"/>
      <c r="AN275" s="26"/>
      <c r="AO275" s="26"/>
      <c r="AP275" s="26"/>
      <c r="AQ275" s="26"/>
      <c r="AR275" s="26"/>
      <c r="AS275" s="26"/>
      <c r="AT275" s="39"/>
      <c r="AU275" s="26"/>
      <c r="AV275" s="26"/>
      <c r="AW275" s="26"/>
      <c r="AX275" s="26"/>
      <c r="AY275" s="26"/>
      <c r="AZ275" s="26"/>
      <c r="BA275" s="26"/>
      <c r="BB275" s="26"/>
      <c r="BC275" s="26"/>
      <c r="BD275" s="26"/>
      <c r="BE275" s="26"/>
      <c r="BF275" s="26"/>
      <c r="BG275" s="26"/>
      <c r="BH275" s="39"/>
      <c r="BI275" s="26"/>
      <c r="BJ275" s="26"/>
      <c r="BK275" s="26"/>
      <c r="BL275" s="26"/>
      <c r="BM275" s="26"/>
      <c r="BN275" s="26"/>
      <c r="BO275" s="26"/>
      <c r="BP275" s="26"/>
      <c r="BQ275" s="26"/>
      <c r="BR275" s="26"/>
      <c r="BS275" s="26"/>
      <c r="BT275" s="26"/>
      <c r="BU275" s="26"/>
      <c r="BV275" s="39"/>
      <c r="BW275" s="26"/>
      <c r="BX275" s="26"/>
      <c r="BY275" s="26"/>
      <c r="BZ275" s="26"/>
      <c r="CA275" s="26"/>
      <c r="CB275" s="26"/>
      <c r="CC275" s="26"/>
      <c r="CD275" s="26"/>
      <c r="CE275" s="26"/>
      <c r="CF275" s="26"/>
      <c r="CG275" s="26"/>
      <c r="CH275" s="26"/>
      <c r="CI275" s="26"/>
      <c r="CJ275" s="39"/>
      <c r="CK275" s="26"/>
      <c r="CL275" s="26"/>
      <c r="CM275" s="26"/>
      <c r="CN275" s="26"/>
      <c r="CO275" s="26"/>
      <c r="CP275" s="26"/>
      <c r="CQ275" s="26"/>
      <c r="CR275" s="26"/>
      <c r="CS275" s="26"/>
      <c r="CT275" s="26"/>
      <c r="CX275" s="38"/>
      <c r="DG275" s="26"/>
      <c r="DH275" s="26"/>
      <c r="DL275" s="38"/>
      <c r="DU275" s="26"/>
      <c r="DV275" s="26"/>
      <c r="DZ275" s="38"/>
      <c r="EI275" s="26"/>
      <c r="EJ275" s="26"/>
      <c r="EN275" s="38"/>
      <c r="EW275" s="26"/>
      <c r="EX275" s="26"/>
      <c r="FB275" s="38"/>
      <c r="FK275" s="26"/>
      <c r="FL275" s="26"/>
      <c r="FP275" s="38"/>
      <c r="FY275" s="26"/>
      <c r="FZ275" s="26"/>
      <c r="GD275" s="38"/>
      <c r="GM275" s="26"/>
      <c r="GN275" s="26"/>
      <c r="GR275" s="38"/>
      <c r="HA275" s="26"/>
      <c r="HB275" s="26"/>
      <c r="HF275" s="38"/>
      <c r="HO275" s="26"/>
      <c r="HP275" s="26"/>
      <c r="HT275" s="38"/>
      <c r="IC275" s="26"/>
      <c r="ID275" s="26"/>
      <c r="IH275" s="38"/>
      <c r="IQ275" s="26"/>
      <c r="IR275" s="26"/>
      <c r="IV275" s="38"/>
    </row>
    <row r="276" spans="1:256" ht="15">
      <c r="A276" s="133">
        <v>13</v>
      </c>
      <c r="B276" s="163" t="s">
        <v>955</v>
      </c>
      <c r="C276" s="599"/>
      <c r="D276" s="133">
        <v>7</v>
      </c>
      <c r="E276" s="133">
        <v>7</v>
      </c>
      <c r="F276" s="133">
        <v>0</v>
      </c>
      <c r="G276" s="164">
        <f t="shared" si="16"/>
        <v>0</v>
      </c>
      <c r="H276" s="133">
        <v>5</v>
      </c>
      <c r="I276" s="164">
        <f t="shared" si="17"/>
        <v>71.42857142857143</v>
      </c>
      <c r="J276" s="165" t="s">
        <v>1106</v>
      </c>
      <c r="K276" s="222">
        <v>0</v>
      </c>
      <c r="L276" s="152"/>
      <c r="M276" s="150"/>
      <c r="N276" s="150"/>
      <c r="O276" s="150"/>
      <c r="P276" s="26"/>
      <c r="Q276" s="26"/>
      <c r="R276" s="39"/>
      <c r="S276" s="26"/>
      <c r="T276" s="26"/>
      <c r="U276" s="26"/>
      <c r="V276" s="26"/>
      <c r="W276" s="26"/>
      <c r="X276" s="26"/>
      <c r="Y276" s="26"/>
      <c r="Z276" s="26"/>
      <c r="AA276" s="26"/>
      <c r="AB276" s="26"/>
      <c r="AC276" s="26"/>
      <c r="AD276" s="26"/>
      <c r="AE276" s="26"/>
      <c r="AF276" s="39"/>
      <c r="AG276" s="26"/>
      <c r="AH276" s="26"/>
      <c r="AI276" s="26"/>
      <c r="AJ276" s="26"/>
      <c r="AK276" s="26"/>
      <c r="AL276" s="26"/>
      <c r="AM276" s="26"/>
      <c r="AN276" s="26"/>
      <c r="AO276" s="26"/>
      <c r="AP276" s="26"/>
      <c r="AQ276" s="26"/>
      <c r="AR276" s="26"/>
      <c r="AS276" s="26"/>
      <c r="AT276" s="39"/>
      <c r="AU276" s="26"/>
      <c r="AV276" s="26"/>
      <c r="AW276" s="26"/>
      <c r="AX276" s="26"/>
      <c r="AY276" s="26"/>
      <c r="AZ276" s="26"/>
      <c r="BA276" s="26"/>
      <c r="BB276" s="26"/>
      <c r="BC276" s="26"/>
      <c r="BD276" s="26"/>
      <c r="BE276" s="26"/>
      <c r="BF276" s="26"/>
      <c r="BG276" s="26"/>
      <c r="BH276" s="39"/>
      <c r="BI276" s="26"/>
      <c r="BJ276" s="26"/>
      <c r="BK276" s="26"/>
      <c r="BL276" s="26"/>
      <c r="BM276" s="26"/>
      <c r="BN276" s="26"/>
      <c r="BO276" s="26"/>
      <c r="BP276" s="26"/>
      <c r="BQ276" s="26"/>
      <c r="BR276" s="26"/>
      <c r="BS276" s="26"/>
      <c r="BT276" s="26"/>
      <c r="BU276" s="26"/>
      <c r="BV276" s="39"/>
      <c r="BW276" s="26"/>
      <c r="BX276" s="26"/>
      <c r="BY276" s="26"/>
      <c r="BZ276" s="26"/>
      <c r="CA276" s="26"/>
      <c r="CB276" s="26"/>
      <c r="CC276" s="26"/>
      <c r="CD276" s="26"/>
      <c r="CE276" s="26"/>
      <c r="CF276" s="26"/>
      <c r="CG276" s="26"/>
      <c r="CH276" s="26"/>
      <c r="CI276" s="26"/>
      <c r="CJ276" s="39"/>
      <c r="CK276" s="26"/>
      <c r="CL276" s="26"/>
      <c r="CM276" s="26"/>
      <c r="CN276" s="26"/>
      <c r="CO276" s="26"/>
      <c r="CP276" s="26"/>
      <c r="CQ276" s="26"/>
      <c r="CR276" s="26"/>
      <c r="CS276" s="26"/>
      <c r="CT276" s="26"/>
      <c r="CX276" s="38"/>
      <c r="DG276" s="26"/>
      <c r="DH276" s="26"/>
      <c r="DL276" s="38"/>
      <c r="DU276" s="26"/>
      <c r="DV276" s="26"/>
      <c r="DZ276" s="38"/>
      <c r="EI276" s="26"/>
      <c r="EJ276" s="26"/>
      <c r="EN276" s="38"/>
      <c r="EW276" s="26"/>
      <c r="EX276" s="26"/>
      <c r="FB276" s="38"/>
      <c r="FK276" s="26"/>
      <c r="FL276" s="26"/>
      <c r="FP276" s="38"/>
      <c r="FY276" s="26"/>
      <c r="FZ276" s="26"/>
      <c r="GD276" s="38"/>
      <c r="GM276" s="26"/>
      <c r="GN276" s="26"/>
      <c r="GR276" s="38"/>
      <c r="HA276" s="26"/>
      <c r="HB276" s="26"/>
      <c r="HF276" s="38"/>
      <c r="HO276" s="26"/>
      <c r="HP276" s="26"/>
      <c r="HT276" s="38"/>
      <c r="IC276" s="26"/>
      <c r="ID276" s="26"/>
      <c r="IH276" s="38"/>
      <c r="IQ276" s="26"/>
      <c r="IR276" s="26"/>
      <c r="IV276" s="38"/>
    </row>
    <row r="277" spans="1:256" ht="15">
      <c r="A277" s="133">
        <v>14</v>
      </c>
      <c r="B277" s="163" t="s">
        <v>958</v>
      </c>
      <c r="C277" s="599"/>
      <c r="D277" s="133">
        <v>8</v>
      </c>
      <c r="E277" s="133">
        <v>8</v>
      </c>
      <c r="F277" s="133">
        <v>2</v>
      </c>
      <c r="G277" s="164">
        <f t="shared" si="16"/>
        <v>25</v>
      </c>
      <c r="H277" s="133">
        <v>3</v>
      </c>
      <c r="I277" s="164">
        <f t="shared" si="17"/>
        <v>37.5</v>
      </c>
      <c r="J277" s="165" t="s">
        <v>1107</v>
      </c>
      <c r="K277" s="222" t="s">
        <v>1108</v>
      </c>
      <c r="L277" s="152"/>
      <c r="M277" s="150"/>
      <c r="N277" s="150"/>
      <c r="O277" s="150"/>
      <c r="P277" s="26"/>
      <c r="Q277" s="26"/>
      <c r="R277" s="39"/>
      <c r="S277" s="26"/>
      <c r="T277" s="26"/>
      <c r="U277" s="26"/>
      <c r="V277" s="26"/>
      <c r="W277" s="26"/>
      <c r="X277" s="26"/>
      <c r="Y277" s="26"/>
      <c r="Z277" s="26"/>
      <c r="AA277" s="26"/>
      <c r="AB277" s="26"/>
      <c r="AC277" s="26"/>
      <c r="AD277" s="26"/>
      <c r="AE277" s="26"/>
      <c r="AF277" s="39"/>
      <c r="AG277" s="26"/>
      <c r="AH277" s="26"/>
      <c r="AI277" s="26"/>
      <c r="AJ277" s="26"/>
      <c r="AK277" s="26"/>
      <c r="AL277" s="26"/>
      <c r="AM277" s="26"/>
      <c r="AN277" s="26"/>
      <c r="AO277" s="26"/>
      <c r="AP277" s="26"/>
      <c r="AQ277" s="26"/>
      <c r="AR277" s="26"/>
      <c r="AS277" s="26"/>
      <c r="AT277" s="39"/>
      <c r="AU277" s="26"/>
      <c r="AV277" s="26"/>
      <c r="AW277" s="26"/>
      <c r="AX277" s="26"/>
      <c r="AY277" s="26"/>
      <c r="AZ277" s="26"/>
      <c r="BA277" s="26"/>
      <c r="BB277" s="26"/>
      <c r="BC277" s="26"/>
      <c r="BD277" s="26"/>
      <c r="BE277" s="26"/>
      <c r="BF277" s="26"/>
      <c r="BG277" s="26"/>
      <c r="BH277" s="39"/>
      <c r="BI277" s="26"/>
      <c r="BJ277" s="26"/>
      <c r="BK277" s="26"/>
      <c r="BL277" s="26"/>
      <c r="BM277" s="26"/>
      <c r="BN277" s="26"/>
      <c r="BO277" s="26"/>
      <c r="BP277" s="26"/>
      <c r="BQ277" s="26"/>
      <c r="BR277" s="26"/>
      <c r="BS277" s="26"/>
      <c r="BT277" s="26"/>
      <c r="BU277" s="26"/>
      <c r="BV277" s="39"/>
      <c r="BW277" s="26"/>
      <c r="BX277" s="26"/>
      <c r="BY277" s="26"/>
      <c r="BZ277" s="26"/>
      <c r="CA277" s="26"/>
      <c r="CB277" s="26"/>
      <c r="CC277" s="26"/>
      <c r="CD277" s="26"/>
      <c r="CE277" s="26"/>
      <c r="CF277" s="26"/>
      <c r="CG277" s="26"/>
      <c r="CH277" s="26"/>
      <c r="CI277" s="26"/>
      <c r="CJ277" s="39"/>
      <c r="CK277" s="26"/>
      <c r="CL277" s="26"/>
      <c r="CM277" s="26"/>
      <c r="CN277" s="26"/>
      <c r="CO277" s="26"/>
      <c r="CP277" s="26"/>
      <c r="CQ277" s="26"/>
      <c r="CR277" s="26"/>
      <c r="CS277" s="26"/>
      <c r="CT277" s="26"/>
      <c r="CX277" s="38"/>
      <c r="DG277" s="26"/>
      <c r="DH277" s="26"/>
      <c r="DL277" s="38"/>
      <c r="DU277" s="26"/>
      <c r="DV277" s="26"/>
      <c r="DZ277" s="38"/>
      <c r="EI277" s="26"/>
      <c r="EJ277" s="26"/>
      <c r="EN277" s="38"/>
      <c r="EW277" s="26"/>
      <c r="EX277" s="26"/>
      <c r="FB277" s="38"/>
      <c r="FK277" s="26"/>
      <c r="FL277" s="26"/>
      <c r="FP277" s="38"/>
      <c r="FY277" s="26"/>
      <c r="FZ277" s="26"/>
      <c r="GD277" s="38"/>
      <c r="GM277" s="26"/>
      <c r="GN277" s="26"/>
      <c r="GR277" s="38"/>
      <c r="HA277" s="26"/>
      <c r="HB277" s="26"/>
      <c r="HF277" s="38"/>
      <c r="HO277" s="26"/>
      <c r="HP277" s="26"/>
      <c r="HT277" s="38"/>
      <c r="IC277" s="26"/>
      <c r="ID277" s="26"/>
      <c r="IH277" s="38"/>
      <c r="IQ277" s="26"/>
      <c r="IR277" s="26"/>
      <c r="IV277" s="38"/>
    </row>
    <row r="278" spans="1:256" ht="15">
      <c r="A278" s="133">
        <v>15</v>
      </c>
      <c r="B278" s="163" t="s">
        <v>824</v>
      </c>
      <c r="C278" s="599"/>
      <c r="D278" s="133">
        <v>8</v>
      </c>
      <c r="E278" s="133">
        <v>8</v>
      </c>
      <c r="F278" s="133">
        <v>1</v>
      </c>
      <c r="G278" s="164">
        <f t="shared" si="16"/>
        <v>12.5</v>
      </c>
      <c r="H278" s="133">
        <v>3</v>
      </c>
      <c r="I278" s="164">
        <f t="shared" si="17"/>
        <v>37.5</v>
      </c>
      <c r="J278" s="165" t="s">
        <v>1109</v>
      </c>
      <c r="K278" s="222">
        <v>0</v>
      </c>
      <c r="L278" s="152"/>
      <c r="M278" s="150"/>
      <c r="N278" s="150"/>
      <c r="O278" s="150"/>
      <c r="P278" s="26"/>
      <c r="Q278" s="26"/>
      <c r="R278" s="39"/>
      <c r="S278" s="26"/>
      <c r="T278" s="26"/>
      <c r="U278" s="26"/>
      <c r="V278" s="26"/>
      <c r="W278" s="26"/>
      <c r="X278" s="26"/>
      <c r="Y278" s="26"/>
      <c r="Z278" s="26"/>
      <c r="AA278" s="26"/>
      <c r="AB278" s="26"/>
      <c r="AC278" s="26"/>
      <c r="AD278" s="26"/>
      <c r="AE278" s="26"/>
      <c r="AF278" s="39"/>
      <c r="AG278" s="26"/>
      <c r="AH278" s="26"/>
      <c r="AI278" s="26"/>
      <c r="AJ278" s="26"/>
      <c r="AK278" s="26"/>
      <c r="AL278" s="26"/>
      <c r="AM278" s="26"/>
      <c r="AN278" s="26"/>
      <c r="AO278" s="26"/>
      <c r="AP278" s="26"/>
      <c r="AQ278" s="26"/>
      <c r="AR278" s="26"/>
      <c r="AS278" s="26"/>
      <c r="AT278" s="39"/>
      <c r="AU278" s="26"/>
      <c r="AV278" s="26"/>
      <c r="AW278" s="26"/>
      <c r="AX278" s="26"/>
      <c r="AY278" s="26"/>
      <c r="AZ278" s="26"/>
      <c r="BA278" s="26"/>
      <c r="BB278" s="26"/>
      <c r="BC278" s="26"/>
      <c r="BD278" s="26"/>
      <c r="BE278" s="26"/>
      <c r="BF278" s="26"/>
      <c r="BG278" s="26"/>
      <c r="BH278" s="39"/>
      <c r="BI278" s="26"/>
      <c r="BJ278" s="26"/>
      <c r="BK278" s="26"/>
      <c r="BL278" s="26"/>
      <c r="BM278" s="26"/>
      <c r="BN278" s="26"/>
      <c r="BO278" s="26"/>
      <c r="BP278" s="26"/>
      <c r="BQ278" s="26"/>
      <c r="BR278" s="26"/>
      <c r="BS278" s="26"/>
      <c r="BT278" s="26"/>
      <c r="BU278" s="26"/>
      <c r="BV278" s="39"/>
      <c r="BW278" s="26"/>
      <c r="BX278" s="26"/>
      <c r="BY278" s="26"/>
      <c r="BZ278" s="26"/>
      <c r="CA278" s="26"/>
      <c r="CB278" s="26"/>
      <c r="CC278" s="26"/>
      <c r="CD278" s="26"/>
      <c r="CE278" s="26"/>
      <c r="CF278" s="26"/>
      <c r="CG278" s="26"/>
      <c r="CH278" s="26"/>
      <c r="CI278" s="26"/>
      <c r="CJ278" s="39"/>
      <c r="CK278" s="26"/>
      <c r="CL278" s="26"/>
      <c r="CM278" s="26"/>
      <c r="CN278" s="26"/>
      <c r="CO278" s="26"/>
      <c r="CP278" s="26"/>
      <c r="CQ278" s="26"/>
      <c r="CR278" s="26"/>
      <c r="CS278" s="26"/>
      <c r="CT278" s="26"/>
      <c r="CX278" s="38"/>
      <c r="DG278" s="26"/>
      <c r="DH278" s="26"/>
      <c r="DL278" s="38"/>
      <c r="DU278" s="26"/>
      <c r="DV278" s="26"/>
      <c r="DZ278" s="38"/>
      <c r="EI278" s="26"/>
      <c r="EJ278" s="26"/>
      <c r="EN278" s="38"/>
      <c r="EW278" s="26"/>
      <c r="EX278" s="26"/>
      <c r="FB278" s="38"/>
      <c r="FK278" s="26"/>
      <c r="FL278" s="26"/>
      <c r="FP278" s="38"/>
      <c r="FY278" s="26"/>
      <c r="FZ278" s="26"/>
      <c r="GD278" s="38"/>
      <c r="GM278" s="26"/>
      <c r="GN278" s="26"/>
      <c r="GR278" s="38"/>
      <c r="HA278" s="26"/>
      <c r="HB278" s="26"/>
      <c r="HF278" s="38"/>
      <c r="HO278" s="26"/>
      <c r="HP278" s="26"/>
      <c r="HT278" s="38"/>
      <c r="IC278" s="26"/>
      <c r="ID278" s="26"/>
      <c r="IH278" s="38"/>
      <c r="IQ278" s="26"/>
      <c r="IR278" s="26"/>
      <c r="IV278" s="38"/>
    </row>
    <row r="279" spans="1:256" ht="15">
      <c r="A279" s="133">
        <v>16</v>
      </c>
      <c r="B279" s="163" t="s">
        <v>963</v>
      </c>
      <c r="C279" s="599"/>
      <c r="D279" s="133">
        <v>6</v>
      </c>
      <c r="E279" s="133">
        <v>4</v>
      </c>
      <c r="F279" s="133">
        <v>1</v>
      </c>
      <c r="G279" s="164">
        <f t="shared" si="16"/>
        <v>25</v>
      </c>
      <c r="H279" s="133">
        <v>2</v>
      </c>
      <c r="I279" s="164">
        <f t="shared" si="17"/>
        <v>50</v>
      </c>
      <c r="J279" s="165" t="s">
        <v>1110</v>
      </c>
      <c r="K279" s="222">
        <v>0</v>
      </c>
      <c r="L279" s="152"/>
      <c r="M279" s="150"/>
      <c r="N279" s="150"/>
      <c r="O279" s="150"/>
      <c r="P279" s="26"/>
      <c r="Q279" s="26"/>
      <c r="R279" s="39"/>
      <c r="S279" s="26"/>
      <c r="T279" s="26"/>
      <c r="U279" s="26"/>
      <c r="V279" s="26"/>
      <c r="W279" s="26"/>
      <c r="X279" s="26"/>
      <c r="Y279" s="26"/>
      <c r="Z279" s="26"/>
      <c r="AA279" s="26"/>
      <c r="AB279" s="26"/>
      <c r="AC279" s="26"/>
      <c r="AD279" s="26"/>
      <c r="AE279" s="26"/>
      <c r="AF279" s="39"/>
      <c r="AG279" s="26"/>
      <c r="AH279" s="26"/>
      <c r="AI279" s="26"/>
      <c r="AJ279" s="26"/>
      <c r="AK279" s="26"/>
      <c r="AL279" s="26"/>
      <c r="AM279" s="26"/>
      <c r="AN279" s="26"/>
      <c r="AO279" s="26"/>
      <c r="AP279" s="26"/>
      <c r="AQ279" s="26"/>
      <c r="AR279" s="26"/>
      <c r="AS279" s="26"/>
      <c r="AT279" s="39"/>
      <c r="AU279" s="26"/>
      <c r="AV279" s="26"/>
      <c r="AW279" s="26"/>
      <c r="AX279" s="26"/>
      <c r="AY279" s="26"/>
      <c r="AZ279" s="26"/>
      <c r="BA279" s="26"/>
      <c r="BB279" s="26"/>
      <c r="BC279" s="26"/>
      <c r="BD279" s="26"/>
      <c r="BE279" s="26"/>
      <c r="BF279" s="26"/>
      <c r="BG279" s="26"/>
      <c r="BH279" s="39"/>
      <c r="BI279" s="26"/>
      <c r="BJ279" s="26"/>
      <c r="BK279" s="26"/>
      <c r="BL279" s="26"/>
      <c r="BM279" s="26"/>
      <c r="BN279" s="26"/>
      <c r="BO279" s="26"/>
      <c r="BP279" s="26"/>
      <c r="BQ279" s="26"/>
      <c r="BR279" s="26"/>
      <c r="BS279" s="26"/>
      <c r="BT279" s="26"/>
      <c r="BU279" s="26"/>
      <c r="BV279" s="39"/>
      <c r="BW279" s="26"/>
      <c r="BX279" s="26"/>
      <c r="BY279" s="26"/>
      <c r="BZ279" s="26"/>
      <c r="CA279" s="26"/>
      <c r="CB279" s="26"/>
      <c r="CC279" s="26"/>
      <c r="CD279" s="26"/>
      <c r="CE279" s="26"/>
      <c r="CF279" s="26"/>
      <c r="CG279" s="26"/>
      <c r="CH279" s="26"/>
      <c r="CI279" s="26"/>
      <c r="CJ279" s="39"/>
      <c r="CK279" s="26"/>
      <c r="CL279" s="26"/>
      <c r="CM279" s="26"/>
      <c r="CN279" s="26"/>
      <c r="CO279" s="26"/>
      <c r="CP279" s="26"/>
      <c r="CQ279" s="26"/>
      <c r="CR279" s="26"/>
      <c r="CS279" s="26"/>
      <c r="CT279" s="26"/>
      <c r="CX279" s="38"/>
      <c r="DG279" s="26"/>
      <c r="DH279" s="26"/>
      <c r="DL279" s="38"/>
      <c r="DU279" s="26"/>
      <c r="DV279" s="26"/>
      <c r="DZ279" s="38"/>
      <c r="EI279" s="26"/>
      <c r="EJ279" s="26"/>
      <c r="EN279" s="38"/>
      <c r="EW279" s="26"/>
      <c r="EX279" s="26"/>
      <c r="FB279" s="38"/>
      <c r="FK279" s="26"/>
      <c r="FL279" s="26"/>
      <c r="FP279" s="38"/>
      <c r="FY279" s="26"/>
      <c r="FZ279" s="26"/>
      <c r="GD279" s="38"/>
      <c r="GM279" s="26"/>
      <c r="GN279" s="26"/>
      <c r="GR279" s="38"/>
      <c r="HA279" s="26"/>
      <c r="HB279" s="26"/>
      <c r="HF279" s="38"/>
      <c r="HO279" s="26"/>
      <c r="HP279" s="26"/>
      <c r="HT279" s="38"/>
      <c r="IC279" s="26"/>
      <c r="ID279" s="26"/>
      <c r="IH279" s="38"/>
      <c r="IQ279" s="26"/>
      <c r="IR279" s="26"/>
      <c r="IV279" s="38"/>
    </row>
    <row r="280" spans="1:256" ht="15">
      <c r="A280" s="133">
        <v>17</v>
      </c>
      <c r="B280" s="163" t="s">
        <v>966</v>
      </c>
      <c r="C280" s="599"/>
      <c r="D280" s="133">
        <v>18</v>
      </c>
      <c r="E280" s="133">
        <v>18</v>
      </c>
      <c r="F280" s="133">
        <v>1</v>
      </c>
      <c r="G280" s="164">
        <f t="shared" si="16"/>
        <v>5.555555555555555</v>
      </c>
      <c r="H280" s="133">
        <v>6</v>
      </c>
      <c r="I280" s="164">
        <f t="shared" si="17"/>
        <v>33.33333333333333</v>
      </c>
      <c r="J280" s="167" t="s">
        <v>1111</v>
      </c>
      <c r="K280" s="222">
        <v>0</v>
      </c>
      <c r="L280" s="152"/>
      <c r="M280" s="150"/>
      <c r="N280" s="150"/>
      <c r="O280" s="150"/>
      <c r="P280" s="26"/>
      <c r="Q280" s="26"/>
      <c r="R280" s="39"/>
      <c r="S280" s="26"/>
      <c r="T280" s="26"/>
      <c r="U280" s="26"/>
      <c r="V280" s="26"/>
      <c r="W280" s="26"/>
      <c r="X280" s="26"/>
      <c r="Y280" s="26"/>
      <c r="Z280" s="26"/>
      <c r="AA280" s="26"/>
      <c r="AB280" s="26"/>
      <c r="AC280" s="26"/>
      <c r="AD280" s="26"/>
      <c r="AE280" s="26"/>
      <c r="AF280" s="39"/>
      <c r="AG280" s="26"/>
      <c r="AH280" s="26"/>
      <c r="AI280" s="26"/>
      <c r="AJ280" s="26"/>
      <c r="AK280" s="26"/>
      <c r="AL280" s="26"/>
      <c r="AM280" s="26"/>
      <c r="AN280" s="26"/>
      <c r="AO280" s="26"/>
      <c r="AP280" s="26"/>
      <c r="AQ280" s="26"/>
      <c r="AR280" s="26"/>
      <c r="AS280" s="26"/>
      <c r="AT280" s="39"/>
      <c r="AU280" s="26"/>
      <c r="AV280" s="26"/>
      <c r="AW280" s="26"/>
      <c r="AX280" s="26"/>
      <c r="AY280" s="26"/>
      <c r="AZ280" s="26"/>
      <c r="BA280" s="26"/>
      <c r="BB280" s="26"/>
      <c r="BC280" s="26"/>
      <c r="BD280" s="26"/>
      <c r="BE280" s="26"/>
      <c r="BF280" s="26"/>
      <c r="BG280" s="26"/>
      <c r="BH280" s="39"/>
      <c r="BI280" s="26"/>
      <c r="BJ280" s="26"/>
      <c r="BK280" s="26"/>
      <c r="BL280" s="26"/>
      <c r="BM280" s="26"/>
      <c r="BN280" s="26"/>
      <c r="BO280" s="26"/>
      <c r="BP280" s="26"/>
      <c r="BQ280" s="26"/>
      <c r="BR280" s="26"/>
      <c r="BS280" s="26"/>
      <c r="BT280" s="26"/>
      <c r="BU280" s="26"/>
      <c r="BV280" s="39"/>
      <c r="BW280" s="26"/>
      <c r="BX280" s="26"/>
      <c r="BY280" s="26"/>
      <c r="BZ280" s="26"/>
      <c r="CA280" s="26"/>
      <c r="CB280" s="26"/>
      <c r="CC280" s="26"/>
      <c r="CD280" s="26"/>
      <c r="CE280" s="26"/>
      <c r="CF280" s="26"/>
      <c r="CG280" s="26"/>
      <c r="CH280" s="26"/>
      <c r="CI280" s="26"/>
      <c r="CJ280" s="39"/>
      <c r="CK280" s="26"/>
      <c r="CL280" s="26"/>
      <c r="CM280" s="26"/>
      <c r="CN280" s="26"/>
      <c r="CO280" s="26"/>
      <c r="CP280" s="26"/>
      <c r="CQ280" s="26"/>
      <c r="CR280" s="26"/>
      <c r="CS280" s="26"/>
      <c r="CT280" s="26"/>
      <c r="CX280" s="38"/>
      <c r="DG280" s="26"/>
      <c r="DH280" s="26"/>
      <c r="DL280" s="38"/>
      <c r="DU280" s="26"/>
      <c r="DV280" s="26"/>
      <c r="DZ280" s="38"/>
      <c r="EI280" s="26"/>
      <c r="EJ280" s="26"/>
      <c r="EN280" s="38"/>
      <c r="EW280" s="26"/>
      <c r="EX280" s="26"/>
      <c r="FB280" s="38"/>
      <c r="FK280" s="26"/>
      <c r="FL280" s="26"/>
      <c r="FP280" s="38"/>
      <c r="FY280" s="26"/>
      <c r="FZ280" s="26"/>
      <c r="GD280" s="38"/>
      <c r="GM280" s="26"/>
      <c r="GN280" s="26"/>
      <c r="GR280" s="38"/>
      <c r="HA280" s="26"/>
      <c r="HB280" s="26"/>
      <c r="HF280" s="38"/>
      <c r="HO280" s="26"/>
      <c r="HP280" s="26"/>
      <c r="HT280" s="38"/>
      <c r="IC280" s="26"/>
      <c r="ID280" s="26"/>
      <c r="IH280" s="38"/>
      <c r="IQ280" s="26"/>
      <c r="IR280" s="26"/>
      <c r="IV280" s="38"/>
    </row>
    <row r="281" spans="1:256" ht="15">
      <c r="A281" s="133">
        <v>18</v>
      </c>
      <c r="B281" s="163" t="s">
        <v>968</v>
      </c>
      <c r="C281" s="599"/>
      <c r="D281" s="133">
        <v>5</v>
      </c>
      <c r="E281" s="133">
        <v>4</v>
      </c>
      <c r="F281" s="133">
        <v>0</v>
      </c>
      <c r="G281" s="164">
        <f t="shared" si="16"/>
        <v>0</v>
      </c>
      <c r="H281" s="133">
        <v>2</v>
      </c>
      <c r="I281" s="164">
        <f t="shared" si="17"/>
        <v>50</v>
      </c>
      <c r="J281" s="165" t="s">
        <v>1112</v>
      </c>
      <c r="K281" s="222">
        <v>0</v>
      </c>
      <c r="L281" s="152"/>
      <c r="M281" s="150"/>
      <c r="N281" s="150"/>
      <c r="O281" s="150"/>
      <c r="P281" s="26"/>
      <c r="Q281" s="26"/>
      <c r="R281" s="39"/>
      <c r="S281" s="26"/>
      <c r="T281" s="26"/>
      <c r="U281" s="26"/>
      <c r="V281" s="26"/>
      <c r="W281" s="26"/>
      <c r="X281" s="26"/>
      <c r="Y281" s="26"/>
      <c r="Z281" s="26"/>
      <c r="AA281" s="26"/>
      <c r="AB281" s="26"/>
      <c r="AC281" s="26"/>
      <c r="AD281" s="26"/>
      <c r="AE281" s="26"/>
      <c r="AF281" s="39"/>
      <c r="AG281" s="26"/>
      <c r="AH281" s="26"/>
      <c r="AI281" s="26"/>
      <c r="AJ281" s="26"/>
      <c r="AK281" s="26"/>
      <c r="AL281" s="26"/>
      <c r="AM281" s="26"/>
      <c r="AN281" s="26"/>
      <c r="AO281" s="26"/>
      <c r="AP281" s="26"/>
      <c r="AQ281" s="26"/>
      <c r="AR281" s="26"/>
      <c r="AS281" s="26"/>
      <c r="AT281" s="39"/>
      <c r="AU281" s="26"/>
      <c r="AV281" s="26"/>
      <c r="AW281" s="26"/>
      <c r="AX281" s="26"/>
      <c r="AY281" s="26"/>
      <c r="AZ281" s="26"/>
      <c r="BA281" s="26"/>
      <c r="BB281" s="26"/>
      <c r="BC281" s="26"/>
      <c r="BD281" s="26"/>
      <c r="BE281" s="26"/>
      <c r="BF281" s="26"/>
      <c r="BG281" s="26"/>
      <c r="BH281" s="39"/>
      <c r="BI281" s="26"/>
      <c r="BJ281" s="26"/>
      <c r="BK281" s="26"/>
      <c r="BL281" s="26"/>
      <c r="BM281" s="26"/>
      <c r="BN281" s="26"/>
      <c r="BO281" s="26"/>
      <c r="BP281" s="26"/>
      <c r="BQ281" s="26"/>
      <c r="BR281" s="26"/>
      <c r="BS281" s="26"/>
      <c r="BT281" s="26"/>
      <c r="BU281" s="26"/>
      <c r="BV281" s="39"/>
      <c r="BW281" s="26"/>
      <c r="BX281" s="26"/>
      <c r="BY281" s="26"/>
      <c r="BZ281" s="26"/>
      <c r="CA281" s="26"/>
      <c r="CB281" s="26"/>
      <c r="CC281" s="26"/>
      <c r="CD281" s="26"/>
      <c r="CE281" s="26"/>
      <c r="CF281" s="26"/>
      <c r="CG281" s="26"/>
      <c r="CH281" s="26"/>
      <c r="CI281" s="26"/>
      <c r="CJ281" s="39"/>
      <c r="CK281" s="26"/>
      <c r="CL281" s="26"/>
      <c r="CM281" s="26"/>
      <c r="CN281" s="26"/>
      <c r="CO281" s="26"/>
      <c r="CP281" s="26"/>
      <c r="CQ281" s="26"/>
      <c r="CR281" s="26"/>
      <c r="CS281" s="26"/>
      <c r="CT281" s="26"/>
      <c r="CX281" s="38"/>
      <c r="DG281" s="26"/>
      <c r="DH281" s="26"/>
      <c r="DL281" s="38"/>
      <c r="DU281" s="26"/>
      <c r="DV281" s="26"/>
      <c r="DZ281" s="38"/>
      <c r="EI281" s="26"/>
      <c r="EJ281" s="26"/>
      <c r="EN281" s="38"/>
      <c r="EW281" s="26"/>
      <c r="EX281" s="26"/>
      <c r="FB281" s="38"/>
      <c r="FK281" s="26"/>
      <c r="FL281" s="26"/>
      <c r="FP281" s="38"/>
      <c r="FY281" s="26"/>
      <c r="FZ281" s="26"/>
      <c r="GD281" s="38"/>
      <c r="GM281" s="26"/>
      <c r="GN281" s="26"/>
      <c r="GR281" s="38"/>
      <c r="HA281" s="26"/>
      <c r="HB281" s="26"/>
      <c r="HF281" s="38"/>
      <c r="HO281" s="26"/>
      <c r="HP281" s="26"/>
      <c r="HT281" s="38"/>
      <c r="IC281" s="26"/>
      <c r="ID281" s="26"/>
      <c r="IH281" s="38"/>
      <c r="IQ281" s="26"/>
      <c r="IR281" s="26"/>
      <c r="IV281" s="38"/>
    </row>
    <row r="282" spans="1:256" ht="15">
      <c r="A282" s="133">
        <v>19</v>
      </c>
      <c r="B282" s="163" t="s">
        <v>971</v>
      </c>
      <c r="C282" s="599"/>
      <c r="D282" s="133">
        <v>6</v>
      </c>
      <c r="E282" s="133">
        <v>6</v>
      </c>
      <c r="F282" s="133">
        <v>0</v>
      </c>
      <c r="G282" s="164">
        <v>0</v>
      </c>
      <c r="H282" s="133">
        <v>3</v>
      </c>
      <c r="I282" s="164">
        <f t="shared" si="17"/>
        <v>50</v>
      </c>
      <c r="J282" s="165" t="s">
        <v>1113</v>
      </c>
      <c r="K282" s="222">
        <v>0</v>
      </c>
      <c r="L282" s="152"/>
      <c r="M282" s="150"/>
      <c r="N282" s="150"/>
      <c r="O282" s="150"/>
      <c r="P282" s="26"/>
      <c r="Q282" s="26"/>
      <c r="R282" s="39"/>
      <c r="S282" s="26"/>
      <c r="T282" s="26"/>
      <c r="U282" s="26"/>
      <c r="V282" s="26"/>
      <c r="W282" s="26"/>
      <c r="X282" s="26"/>
      <c r="Y282" s="26"/>
      <c r="Z282" s="26"/>
      <c r="AA282" s="26"/>
      <c r="AB282" s="26"/>
      <c r="AC282" s="26"/>
      <c r="AD282" s="26"/>
      <c r="AE282" s="26"/>
      <c r="AF282" s="39"/>
      <c r="AG282" s="26"/>
      <c r="AH282" s="26"/>
      <c r="AI282" s="26"/>
      <c r="AJ282" s="26"/>
      <c r="AK282" s="26"/>
      <c r="AL282" s="26"/>
      <c r="AM282" s="26"/>
      <c r="AN282" s="26"/>
      <c r="AO282" s="26"/>
      <c r="AP282" s="26"/>
      <c r="AQ282" s="26"/>
      <c r="AR282" s="26"/>
      <c r="AS282" s="26"/>
      <c r="AT282" s="39"/>
      <c r="AU282" s="26"/>
      <c r="AV282" s="26"/>
      <c r="AW282" s="26"/>
      <c r="AX282" s="26"/>
      <c r="AY282" s="26"/>
      <c r="AZ282" s="26"/>
      <c r="BA282" s="26"/>
      <c r="BB282" s="26"/>
      <c r="BC282" s="26"/>
      <c r="BD282" s="26"/>
      <c r="BE282" s="26"/>
      <c r="BF282" s="26"/>
      <c r="BG282" s="26"/>
      <c r="BH282" s="39"/>
      <c r="BI282" s="26"/>
      <c r="BJ282" s="26"/>
      <c r="BK282" s="26"/>
      <c r="BL282" s="26"/>
      <c r="BM282" s="26"/>
      <c r="BN282" s="26"/>
      <c r="BO282" s="26"/>
      <c r="BP282" s="26"/>
      <c r="BQ282" s="26"/>
      <c r="BR282" s="26"/>
      <c r="BS282" s="26"/>
      <c r="BT282" s="26"/>
      <c r="BU282" s="26"/>
      <c r="BV282" s="39"/>
      <c r="BW282" s="26"/>
      <c r="BX282" s="26"/>
      <c r="BY282" s="26"/>
      <c r="BZ282" s="26"/>
      <c r="CA282" s="26"/>
      <c r="CB282" s="26"/>
      <c r="CC282" s="26"/>
      <c r="CD282" s="26"/>
      <c r="CE282" s="26"/>
      <c r="CF282" s="26"/>
      <c r="CG282" s="26"/>
      <c r="CH282" s="26"/>
      <c r="CI282" s="26"/>
      <c r="CJ282" s="39"/>
      <c r="CK282" s="26"/>
      <c r="CL282" s="26"/>
      <c r="CM282" s="26"/>
      <c r="CN282" s="26"/>
      <c r="CO282" s="26"/>
      <c r="CP282" s="26"/>
      <c r="CQ282" s="26"/>
      <c r="CR282" s="26"/>
      <c r="CS282" s="26"/>
      <c r="CT282" s="26"/>
      <c r="CX282" s="38"/>
      <c r="DG282" s="26"/>
      <c r="DH282" s="26"/>
      <c r="DL282" s="38"/>
      <c r="DU282" s="26"/>
      <c r="DV282" s="26"/>
      <c r="DZ282" s="38"/>
      <c r="EI282" s="26"/>
      <c r="EJ282" s="26"/>
      <c r="EN282" s="38"/>
      <c r="EW282" s="26"/>
      <c r="EX282" s="26"/>
      <c r="FB282" s="38"/>
      <c r="FK282" s="26"/>
      <c r="FL282" s="26"/>
      <c r="FP282" s="38"/>
      <c r="FY282" s="26"/>
      <c r="FZ282" s="26"/>
      <c r="GD282" s="38"/>
      <c r="GM282" s="26"/>
      <c r="GN282" s="26"/>
      <c r="GR282" s="38"/>
      <c r="HA282" s="26"/>
      <c r="HB282" s="26"/>
      <c r="HF282" s="38"/>
      <c r="HO282" s="26"/>
      <c r="HP282" s="26"/>
      <c r="HT282" s="38"/>
      <c r="IC282" s="26"/>
      <c r="ID282" s="26"/>
      <c r="IH282" s="38"/>
      <c r="IQ282" s="26"/>
      <c r="IR282" s="26"/>
      <c r="IV282" s="38"/>
    </row>
    <row r="283" spans="1:256" ht="15">
      <c r="A283" s="133">
        <v>20</v>
      </c>
      <c r="B283" s="163" t="s">
        <v>974</v>
      </c>
      <c r="C283" s="599"/>
      <c r="D283" s="133">
        <v>1</v>
      </c>
      <c r="E283" s="133">
        <v>1</v>
      </c>
      <c r="F283" s="133">
        <v>0</v>
      </c>
      <c r="G283" s="164">
        <f t="shared" si="16"/>
        <v>0</v>
      </c>
      <c r="H283" s="133">
        <v>0</v>
      </c>
      <c r="I283" s="164">
        <f t="shared" si="17"/>
        <v>0</v>
      </c>
      <c r="J283" s="165" t="s">
        <v>1114</v>
      </c>
      <c r="K283" s="222">
        <v>0</v>
      </c>
      <c r="L283" s="152"/>
      <c r="M283" s="150"/>
      <c r="N283" s="150"/>
      <c r="O283" s="150"/>
      <c r="P283" s="26"/>
      <c r="Q283" s="26"/>
      <c r="R283" s="39"/>
      <c r="S283" s="26"/>
      <c r="T283" s="26"/>
      <c r="U283" s="26"/>
      <c r="V283" s="26"/>
      <c r="W283" s="26"/>
      <c r="X283" s="26"/>
      <c r="Y283" s="26"/>
      <c r="Z283" s="26"/>
      <c r="AA283" s="26"/>
      <c r="AB283" s="26"/>
      <c r="AC283" s="26"/>
      <c r="AD283" s="26"/>
      <c r="AE283" s="26"/>
      <c r="AF283" s="39"/>
      <c r="AG283" s="26"/>
      <c r="AH283" s="26"/>
      <c r="AI283" s="26"/>
      <c r="AJ283" s="26"/>
      <c r="AK283" s="26"/>
      <c r="AL283" s="26"/>
      <c r="AM283" s="26"/>
      <c r="AN283" s="26"/>
      <c r="AO283" s="26"/>
      <c r="AP283" s="26"/>
      <c r="AQ283" s="26"/>
      <c r="AR283" s="26"/>
      <c r="AS283" s="26"/>
      <c r="AT283" s="39"/>
      <c r="AU283" s="26"/>
      <c r="AV283" s="26"/>
      <c r="AW283" s="26"/>
      <c r="AX283" s="26"/>
      <c r="AY283" s="26"/>
      <c r="AZ283" s="26"/>
      <c r="BA283" s="26"/>
      <c r="BB283" s="26"/>
      <c r="BC283" s="26"/>
      <c r="BD283" s="26"/>
      <c r="BE283" s="26"/>
      <c r="BF283" s="26"/>
      <c r="BG283" s="26"/>
      <c r="BH283" s="39"/>
      <c r="BI283" s="26"/>
      <c r="BJ283" s="26"/>
      <c r="BK283" s="26"/>
      <c r="BL283" s="26"/>
      <c r="BM283" s="26"/>
      <c r="BN283" s="26"/>
      <c r="BO283" s="26"/>
      <c r="BP283" s="26"/>
      <c r="BQ283" s="26"/>
      <c r="BR283" s="26"/>
      <c r="BS283" s="26"/>
      <c r="BT283" s="26"/>
      <c r="BU283" s="26"/>
      <c r="BV283" s="39"/>
      <c r="BW283" s="26"/>
      <c r="BX283" s="26"/>
      <c r="BY283" s="26"/>
      <c r="BZ283" s="26"/>
      <c r="CA283" s="26"/>
      <c r="CB283" s="26"/>
      <c r="CC283" s="26"/>
      <c r="CD283" s="26"/>
      <c r="CE283" s="26"/>
      <c r="CF283" s="26"/>
      <c r="CG283" s="26"/>
      <c r="CH283" s="26"/>
      <c r="CI283" s="26"/>
      <c r="CJ283" s="39"/>
      <c r="CK283" s="26"/>
      <c r="CL283" s="26"/>
      <c r="CM283" s="26"/>
      <c r="CN283" s="26"/>
      <c r="CO283" s="26"/>
      <c r="CP283" s="26"/>
      <c r="CQ283" s="26"/>
      <c r="CR283" s="26"/>
      <c r="CS283" s="26"/>
      <c r="CT283" s="26"/>
      <c r="CX283" s="38"/>
      <c r="DG283" s="26"/>
      <c r="DH283" s="26"/>
      <c r="DL283" s="38"/>
      <c r="DU283" s="26"/>
      <c r="DV283" s="26"/>
      <c r="DZ283" s="38"/>
      <c r="EI283" s="26"/>
      <c r="EJ283" s="26"/>
      <c r="EN283" s="38"/>
      <c r="EW283" s="26"/>
      <c r="EX283" s="26"/>
      <c r="FB283" s="38"/>
      <c r="FK283" s="26"/>
      <c r="FL283" s="26"/>
      <c r="FP283" s="38"/>
      <c r="FY283" s="26"/>
      <c r="FZ283" s="26"/>
      <c r="GD283" s="38"/>
      <c r="GM283" s="26"/>
      <c r="GN283" s="26"/>
      <c r="GR283" s="38"/>
      <c r="HA283" s="26"/>
      <c r="HB283" s="26"/>
      <c r="HF283" s="38"/>
      <c r="HO283" s="26"/>
      <c r="HP283" s="26"/>
      <c r="HT283" s="38"/>
      <c r="IC283" s="26"/>
      <c r="ID283" s="26"/>
      <c r="IH283" s="38"/>
      <c r="IQ283" s="26"/>
      <c r="IR283" s="26"/>
      <c r="IV283" s="38"/>
    </row>
    <row r="284" spans="1:256" ht="14.25" customHeight="1">
      <c r="A284" s="549">
        <v>21</v>
      </c>
      <c r="B284" s="604" t="s">
        <v>976</v>
      </c>
      <c r="C284" s="599"/>
      <c r="D284" s="133">
        <v>15</v>
      </c>
      <c r="E284" s="133">
        <v>13</v>
      </c>
      <c r="F284" s="133">
        <v>1</v>
      </c>
      <c r="G284" s="164">
        <f t="shared" si="16"/>
        <v>7.6923076923076925</v>
      </c>
      <c r="H284" s="133">
        <v>9</v>
      </c>
      <c r="I284" s="164">
        <f t="shared" si="17"/>
        <v>69.23076923076923</v>
      </c>
      <c r="J284" s="169" t="s">
        <v>1115</v>
      </c>
      <c r="K284" s="606" t="s">
        <v>1116</v>
      </c>
      <c r="L284" s="152"/>
      <c r="M284" s="150"/>
      <c r="N284" s="150"/>
      <c r="O284" s="150"/>
      <c r="P284" s="26"/>
      <c r="Q284" s="26"/>
      <c r="R284" s="39"/>
      <c r="S284" s="26"/>
      <c r="T284" s="26"/>
      <c r="U284" s="26"/>
      <c r="V284" s="26"/>
      <c r="W284" s="26"/>
      <c r="X284" s="26"/>
      <c r="Y284" s="26"/>
      <c r="Z284" s="26"/>
      <c r="AA284" s="26"/>
      <c r="AB284" s="26"/>
      <c r="AC284" s="26"/>
      <c r="AD284" s="26"/>
      <c r="AE284" s="26"/>
      <c r="AF284" s="39"/>
      <c r="AG284" s="26"/>
      <c r="AH284" s="26"/>
      <c r="AI284" s="26"/>
      <c r="AJ284" s="26"/>
      <c r="AK284" s="26"/>
      <c r="AL284" s="26"/>
      <c r="AM284" s="26"/>
      <c r="AN284" s="26"/>
      <c r="AO284" s="26"/>
      <c r="AP284" s="26"/>
      <c r="AQ284" s="26"/>
      <c r="AR284" s="26"/>
      <c r="AS284" s="26"/>
      <c r="AT284" s="39"/>
      <c r="AU284" s="26"/>
      <c r="AV284" s="26"/>
      <c r="AW284" s="26"/>
      <c r="AX284" s="26"/>
      <c r="AY284" s="26"/>
      <c r="AZ284" s="26"/>
      <c r="BA284" s="26"/>
      <c r="BB284" s="26"/>
      <c r="BC284" s="26"/>
      <c r="BD284" s="26"/>
      <c r="BE284" s="26"/>
      <c r="BF284" s="26"/>
      <c r="BG284" s="26"/>
      <c r="BH284" s="39"/>
      <c r="BI284" s="26"/>
      <c r="BJ284" s="26"/>
      <c r="BK284" s="26"/>
      <c r="BL284" s="26"/>
      <c r="BM284" s="26"/>
      <c r="BN284" s="26"/>
      <c r="BO284" s="26"/>
      <c r="BP284" s="26"/>
      <c r="BQ284" s="26"/>
      <c r="BR284" s="26"/>
      <c r="BS284" s="26"/>
      <c r="BT284" s="26"/>
      <c r="BU284" s="26"/>
      <c r="BV284" s="39"/>
      <c r="BW284" s="26"/>
      <c r="BX284" s="26"/>
      <c r="BY284" s="26"/>
      <c r="BZ284" s="26"/>
      <c r="CA284" s="26"/>
      <c r="CB284" s="26"/>
      <c r="CC284" s="26"/>
      <c r="CD284" s="26"/>
      <c r="CE284" s="26"/>
      <c r="CF284" s="26"/>
      <c r="CG284" s="26"/>
      <c r="CH284" s="26"/>
      <c r="CI284" s="26"/>
      <c r="CJ284" s="39"/>
      <c r="CK284" s="26"/>
      <c r="CL284" s="26"/>
      <c r="CM284" s="26"/>
      <c r="CN284" s="26"/>
      <c r="CO284" s="26"/>
      <c r="CP284" s="26"/>
      <c r="CQ284" s="26"/>
      <c r="CR284" s="26"/>
      <c r="CS284" s="26"/>
      <c r="CT284" s="26"/>
      <c r="CX284" s="38"/>
      <c r="DG284" s="26"/>
      <c r="DH284" s="26"/>
      <c r="DL284" s="38"/>
      <c r="DU284" s="26"/>
      <c r="DV284" s="26"/>
      <c r="DZ284" s="38"/>
      <c r="EI284" s="26"/>
      <c r="EJ284" s="26"/>
      <c r="EN284" s="38"/>
      <c r="EW284" s="26"/>
      <c r="EX284" s="26"/>
      <c r="FB284" s="38"/>
      <c r="FK284" s="26"/>
      <c r="FL284" s="26"/>
      <c r="FP284" s="38"/>
      <c r="FY284" s="26"/>
      <c r="FZ284" s="26"/>
      <c r="GD284" s="38"/>
      <c r="GM284" s="26"/>
      <c r="GN284" s="26"/>
      <c r="GR284" s="38"/>
      <c r="HA284" s="26"/>
      <c r="HB284" s="26"/>
      <c r="HF284" s="38"/>
      <c r="HO284" s="26"/>
      <c r="HP284" s="26"/>
      <c r="HT284" s="38"/>
      <c r="IC284" s="26"/>
      <c r="ID284" s="26"/>
      <c r="IH284" s="38"/>
      <c r="IQ284" s="26"/>
      <c r="IR284" s="26"/>
      <c r="IV284" s="38"/>
    </row>
    <row r="285" spans="1:256" ht="15">
      <c r="A285" s="549"/>
      <c r="B285" s="605"/>
      <c r="C285" s="599"/>
      <c r="D285" s="133">
        <v>14</v>
      </c>
      <c r="E285" s="133">
        <v>10</v>
      </c>
      <c r="F285" s="133">
        <v>2</v>
      </c>
      <c r="G285" s="164">
        <f t="shared" si="16"/>
        <v>20</v>
      </c>
      <c r="H285" s="133">
        <v>6</v>
      </c>
      <c r="I285" s="164">
        <f t="shared" si="17"/>
        <v>60</v>
      </c>
      <c r="J285" s="169" t="s">
        <v>1117</v>
      </c>
      <c r="K285" s="607"/>
      <c r="L285" s="147"/>
      <c r="M285" s="150"/>
      <c r="N285" s="150"/>
      <c r="O285" s="150"/>
      <c r="P285" s="26"/>
      <c r="Q285" s="26"/>
      <c r="R285" s="39"/>
      <c r="S285" s="26"/>
      <c r="T285" s="26"/>
      <c r="U285" s="26"/>
      <c r="V285" s="26"/>
      <c r="W285" s="26"/>
      <c r="X285" s="26"/>
      <c r="Y285" s="26"/>
      <c r="Z285" s="26"/>
      <c r="AA285" s="26"/>
      <c r="AB285" s="26"/>
      <c r="AC285" s="26"/>
      <c r="AD285" s="26"/>
      <c r="AE285" s="26"/>
      <c r="AF285" s="39"/>
      <c r="AG285" s="26"/>
      <c r="AH285" s="26"/>
      <c r="AI285" s="26"/>
      <c r="AJ285" s="26"/>
      <c r="AK285" s="26"/>
      <c r="AL285" s="26"/>
      <c r="AM285" s="26"/>
      <c r="AN285" s="26"/>
      <c r="AO285" s="26"/>
      <c r="AP285" s="26"/>
      <c r="AQ285" s="26"/>
      <c r="AR285" s="26"/>
      <c r="AS285" s="26"/>
      <c r="AT285" s="39"/>
      <c r="AU285" s="26"/>
      <c r="AV285" s="26"/>
      <c r="AW285" s="26"/>
      <c r="AX285" s="26"/>
      <c r="AY285" s="26"/>
      <c r="AZ285" s="26"/>
      <c r="BA285" s="26"/>
      <c r="BB285" s="26"/>
      <c r="BC285" s="26"/>
      <c r="BD285" s="26"/>
      <c r="BE285" s="26"/>
      <c r="BF285" s="26"/>
      <c r="BG285" s="26"/>
      <c r="BH285" s="39"/>
      <c r="BI285" s="26"/>
      <c r="BJ285" s="26"/>
      <c r="BK285" s="26"/>
      <c r="BL285" s="26"/>
      <c r="BM285" s="26"/>
      <c r="BN285" s="26"/>
      <c r="BO285" s="26"/>
      <c r="BP285" s="26"/>
      <c r="BQ285" s="26"/>
      <c r="BR285" s="26"/>
      <c r="BS285" s="26"/>
      <c r="BT285" s="26"/>
      <c r="BU285" s="26"/>
      <c r="BV285" s="39"/>
      <c r="BW285" s="26"/>
      <c r="BX285" s="26"/>
      <c r="BY285" s="26"/>
      <c r="BZ285" s="26"/>
      <c r="CA285" s="26"/>
      <c r="CB285" s="26"/>
      <c r="CC285" s="26"/>
      <c r="CD285" s="26"/>
      <c r="CE285" s="26"/>
      <c r="CF285" s="26"/>
      <c r="CG285" s="26"/>
      <c r="CH285" s="26"/>
      <c r="CI285" s="26"/>
      <c r="CJ285" s="39"/>
      <c r="CK285" s="26"/>
      <c r="CL285" s="26"/>
      <c r="CM285" s="26"/>
      <c r="CN285" s="26"/>
      <c r="CO285" s="26"/>
      <c r="CP285" s="26"/>
      <c r="CQ285" s="26"/>
      <c r="CR285" s="26"/>
      <c r="CS285" s="26"/>
      <c r="CT285" s="26"/>
      <c r="CX285" s="38"/>
      <c r="DG285" s="26"/>
      <c r="DH285" s="26"/>
      <c r="DL285" s="38"/>
      <c r="DU285" s="26"/>
      <c r="DV285" s="26"/>
      <c r="DZ285" s="38"/>
      <c r="EI285" s="26"/>
      <c r="EJ285" s="26"/>
      <c r="EN285" s="38"/>
      <c r="EW285" s="26"/>
      <c r="EX285" s="26"/>
      <c r="FB285" s="38"/>
      <c r="FK285" s="26"/>
      <c r="FL285" s="26"/>
      <c r="FP285" s="38"/>
      <c r="FY285" s="26"/>
      <c r="FZ285" s="26"/>
      <c r="GD285" s="38"/>
      <c r="GM285" s="26"/>
      <c r="GN285" s="26"/>
      <c r="GR285" s="38"/>
      <c r="HA285" s="26"/>
      <c r="HB285" s="26"/>
      <c r="HF285" s="38"/>
      <c r="HO285" s="26"/>
      <c r="HP285" s="26"/>
      <c r="HT285" s="38"/>
      <c r="IC285" s="26"/>
      <c r="ID285" s="26"/>
      <c r="IH285" s="38"/>
      <c r="IQ285" s="26"/>
      <c r="IR285" s="26"/>
      <c r="IV285" s="38"/>
    </row>
    <row r="286" spans="1:256" ht="15" customHeight="1">
      <c r="A286" s="133">
        <v>22</v>
      </c>
      <c r="B286" s="163" t="s">
        <v>980</v>
      </c>
      <c r="C286" s="599"/>
      <c r="D286" s="133">
        <v>5</v>
      </c>
      <c r="E286" s="133">
        <v>5</v>
      </c>
      <c r="F286" s="133">
        <v>0</v>
      </c>
      <c r="G286" s="164">
        <f t="shared" si="16"/>
        <v>0</v>
      </c>
      <c r="H286" s="133">
        <v>1</v>
      </c>
      <c r="I286" s="164">
        <f t="shared" si="17"/>
        <v>20</v>
      </c>
      <c r="J286" s="165" t="s">
        <v>1118</v>
      </c>
      <c r="K286" s="222" t="s">
        <v>1119</v>
      </c>
      <c r="L286" s="147"/>
      <c r="M286" s="150"/>
      <c r="N286" s="150"/>
      <c r="O286" s="150"/>
      <c r="P286" s="26"/>
      <c r="Q286" s="26"/>
      <c r="R286" s="39"/>
      <c r="S286" s="26"/>
      <c r="T286" s="26"/>
      <c r="U286" s="26"/>
      <c r="V286" s="26"/>
      <c r="W286" s="26"/>
      <c r="X286" s="26"/>
      <c r="Y286" s="26"/>
      <c r="Z286" s="26"/>
      <c r="AA286" s="26"/>
      <c r="AB286" s="26"/>
      <c r="AC286" s="26"/>
      <c r="AD286" s="26"/>
      <c r="AE286" s="26"/>
      <c r="AF286" s="39"/>
      <c r="AG286" s="26"/>
      <c r="AH286" s="26"/>
      <c r="AI286" s="26"/>
      <c r="AJ286" s="26"/>
      <c r="AK286" s="26"/>
      <c r="AL286" s="26"/>
      <c r="AM286" s="26"/>
      <c r="AN286" s="26"/>
      <c r="AO286" s="26"/>
      <c r="AP286" s="26"/>
      <c r="AQ286" s="26"/>
      <c r="AR286" s="26"/>
      <c r="AS286" s="26"/>
      <c r="AT286" s="39"/>
      <c r="AU286" s="26"/>
      <c r="AV286" s="26"/>
      <c r="AW286" s="26"/>
      <c r="AX286" s="26"/>
      <c r="AY286" s="26"/>
      <c r="AZ286" s="26"/>
      <c r="BA286" s="26"/>
      <c r="BB286" s="26"/>
      <c r="BC286" s="26"/>
      <c r="BD286" s="26"/>
      <c r="BE286" s="26"/>
      <c r="BF286" s="26"/>
      <c r="BG286" s="26"/>
      <c r="BH286" s="39"/>
      <c r="BI286" s="26"/>
      <c r="BJ286" s="26"/>
      <c r="BK286" s="26"/>
      <c r="BL286" s="26"/>
      <c r="BM286" s="26"/>
      <c r="BN286" s="26"/>
      <c r="BO286" s="26"/>
      <c r="BP286" s="26"/>
      <c r="BQ286" s="26"/>
      <c r="BR286" s="26"/>
      <c r="BS286" s="26"/>
      <c r="BT286" s="26"/>
      <c r="BU286" s="26"/>
      <c r="BV286" s="39"/>
      <c r="BW286" s="26"/>
      <c r="BX286" s="26"/>
      <c r="BY286" s="26"/>
      <c r="BZ286" s="26"/>
      <c r="CA286" s="26"/>
      <c r="CB286" s="26"/>
      <c r="CC286" s="26"/>
      <c r="CD286" s="26"/>
      <c r="CE286" s="26"/>
      <c r="CF286" s="26"/>
      <c r="CG286" s="26"/>
      <c r="CH286" s="26"/>
      <c r="CI286" s="26"/>
      <c r="CJ286" s="39"/>
      <c r="CK286" s="26"/>
      <c r="CL286" s="26"/>
      <c r="CM286" s="26"/>
      <c r="CN286" s="26"/>
      <c r="CO286" s="26"/>
      <c r="CP286" s="26"/>
      <c r="CQ286" s="26"/>
      <c r="CR286" s="26"/>
      <c r="CS286" s="26"/>
      <c r="CT286" s="26"/>
      <c r="CX286" s="38"/>
      <c r="DG286" s="26"/>
      <c r="DH286" s="26"/>
      <c r="DL286" s="38"/>
      <c r="DU286" s="26"/>
      <c r="DV286" s="26"/>
      <c r="DZ286" s="38"/>
      <c r="EI286" s="26"/>
      <c r="EJ286" s="26"/>
      <c r="EN286" s="38"/>
      <c r="EW286" s="26"/>
      <c r="EX286" s="26"/>
      <c r="FB286" s="38"/>
      <c r="FK286" s="26"/>
      <c r="FL286" s="26"/>
      <c r="FP286" s="38"/>
      <c r="FY286" s="26"/>
      <c r="FZ286" s="26"/>
      <c r="GD286" s="38"/>
      <c r="GM286" s="26"/>
      <c r="GN286" s="26"/>
      <c r="GR286" s="38"/>
      <c r="HA286" s="26"/>
      <c r="HB286" s="26"/>
      <c r="HF286" s="38"/>
      <c r="HO286" s="26"/>
      <c r="HP286" s="26"/>
      <c r="HT286" s="38"/>
      <c r="IC286" s="26"/>
      <c r="ID286" s="26"/>
      <c r="IH286" s="38"/>
      <c r="IQ286" s="26"/>
      <c r="IR286" s="26"/>
      <c r="IV286" s="38"/>
    </row>
    <row r="287" spans="1:256" ht="15">
      <c r="A287" s="133">
        <v>23</v>
      </c>
      <c r="B287" s="163" t="s">
        <v>983</v>
      </c>
      <c r="C287" s="599"/>
      <c r="D287" s="133">
        <v>1</v>
      </c>
      <c r="E287" s="133">
        <v>1</v>
      </c>
      <c r="F287" s="133">
        <v>0</v>
      </c>
      <c r="G287" s="164">
        <f t="shared" si="16"/>
        <v>0</v>
      </c>
      <c r="H287" s="133">
        <v>1</v>
      </c>
      <c r="I287" s="164">
        <v>100</v>
      </c>
      <c r="J287" s="165" t="s">
        <v>1120</v>
      </c>
      <c r="K287" s="222">
        <v>0</v>
      </c>
      <c r="L287" s="147"/>
      <c r="M287" s="150"/>
      <c r="N287" s="150"/>
      <c r="O287" s="150"/>
      <c r="P287" s="26"/>
      <c r="Q287" s="26"/>
      <c r="R287" s="41"/>
      <c r="S287" s="26"/>
      <c r="T287" s="26"/>
      <c r="U287" s="26"/>
      <c r="V287" s="26"/>
      <c r="W287" s="26"/>
      <c r="X287" s="26"/>
      <c r="Y287" s="26"/>
      <c r="Z287" s="26"/>
      <c r="AA287" s="26"/>
      <c r="AB287" s="26"/>
      <c r="AC287" s="26"/>
      <c r="AD287" s="26"/>
      <c r="AE287" s="26"/>
      <c r="AF287" s="41"/>
      <c r="AG287" s="26"/>
      <c r="AH287" s="26"/>
      <c r="AI287" s="26"/>
      <c r="AJ287" s="26"/>
      <c r="AK287" s="26"/>
      <c r="AL287" s="26"/>
      <c r="AM287" s="26"/>
      <c r="AN287" s="26"/>
      <c r="AO287" s="26"/>
      <c r="AP287" s="26"/>
      <c r="AQ287" s="26"/>
      <c r="AR287" s="26"/>
      <c r="AS287" s="26"/>
      <c r="AT287" s="41"/>
      <c r="AU287" s="26"/>
      <c r="AV287" s="26"/>
      <c r="AW287" s="26"/>
      <c r="AX287" s="26"/>
      <c r="AY287" s="26"/>
      <c r="AZ287" s="26"/>
      <c r="BA287" s="26"/>
      <c r="BB287" s="26"/>
      <c r="BC287" s="26"/>
      <c r="BD287" s="26"/>
      <c r="BE287" s="26"/>
      <c r="BF287" s="26"/>
      <c r="BG287" s="26"/>
      <c r="BH287" s="41"/>
      <c r="BI287" s="26"/>
      <c r="BJ287" s="26"/>
      <c r="BK287" s="26"/>
      <c r="BL287" s="26"/>
      <c r="BM287" s="26"/>
      <c r="BN287" s="26"/>
      <c r="BO287" s="26"/>
      <c r="BP287" s="26"/>
      <c r="BQ287" s="26"/>
      <c r="BR287" s="26"/>
      <c r="BS287" s="26"/>
      <c r="BT287" s="26"/>
      <c r="BU287" s="26"/>
      <c r="BV287" s="41"/>
      <c r="BW287" s="26"/>
      <c r="BX287" s="26"/>
      <c r="BY287" s="26"/>
      <c r="BZ287" s="26"/>
      <c r="CA287" s="26"/>
      <c r="CB287" s="26"/>
      <c r="CC287" s="26"/>
      <c r="CD287" s="26"/>
      <c r="CE287" s="26"/>
      <c r="CF287" s="26"/>
      <c r="CG287" s="26"/>
      <c r="CH287" s="26"/>
      <c r="CI287" s="26"/>
      <c r="CJ287" s="41"/>
      <c r="CK287" s="26"/>
      <c r="CL287" s="26"/>
      <c r="CM287" s="26"/>
      <c r="CN287" s="26"/>
      <c r="CO287" s="26"/>
      <c r="CP287" s="26"/>
      <c r="CQ287" s="26"/>
      <c r="CR287" s="26"/>
      <c r="CS287" s="26"/>
      <c r="CT287" s="26"/>
      <c r="CX287" s="40"/>
      <c r="DG287" s="26"/>
      <c r="DH287" s="26"/>
      <c r="DL287" s="40"/>
      <c r="DU287" s="26"/>
      <c r="DV287" s="26"/>
      <c r="DZ287" s="40"/>
      <c r="EI287" s="26"/>
      <c r="EJ287" s="26"/>
      <c r="EN287" s="40"/>
      <c r="EW287" s="26"/>
      <c r="EX287" s="26"/>
      <c r="FB287" s="40"/>
      <c r="FK287" s="26"/>
      <c r="FL287" s="26"/>
      <c r="FP287" s="40"/>
      <c r="FY287" s="26"/>
      <c r="FZ287" s="26"/>
      <c r="GD287" s="40"/>
      <c r="GM287" s="26"/>
      <c r="GN287" s="26"/>
      <c r="GR287" s="40"/>
      <c r="HA287" s="26"/>
      <c r="HB287" s="26"/>
      <c r="HF287" s="40"/>
      <c r="HO287" s="26"/>
      <c r="HP287" s="26"/>
      <c r="HT287" s="40"/>
      <c r="IC287" s="26"/>
      <c r="ID287" s="26"/>
      <c r="IH287" s="40"/>
      <c r="IQ287" s="26"/>
      <c r="IR287" s="26"/>
      <c r="IV287" s="40"/>
    </row>
    <row r="288" spans="1:256" ht="15">
      <c r="A288" s="133">
        <v>24</v>
      </c>
      <c r="B288" s="163" t="s">
        <v>985</v>
      </c>
      <c r="C288" s="599"/>
      <c r="D288" s="133">
        <v>3</v>
      </c>
      <c r="E288" s="133">
        <v>3</v>
      </c>
      <c r="F288" s="133">
        <v>0</v>
      </c>
      <c r="G288" s="164">
        <f t="shared" si="16"/>
        <v>0</v>
      </c>
      <c r="H288" s="133">
        <v>0</v>
      </c>
      <c r="I288" s="164">
        <f t="shared" si="17"/>
        <v>0</v>
      </c>
      <c r="J288" s="165" t="s">
        <v>1121</v>
      </c>
      <c r="K288" s="222">
        <v>0</v>
      </c>
      <c r="L288" s="147"/>
      <c r="M288" s="150"/>
      <c r="N288" s="150"/>
      <c r="O288" s="150"/>
      <c r="P288" s="26"/>
      <c r="Q288" s="26"/>
      <c r="R288" s="39"/>
      <c r="S288" s="26"/>
      <c r="T288" s="26"/>
      <c r="U288" s="26"/>
      <c r="V288" s="26"/>
      <c r="W288" s="26"/>
      <c r="X288" s="26"/>
      <c r="Y288" s="26"/>
      <c r="Z288" s="26"/>
      <c r="AA288" s="26"/>
      <c r="AB288" s="26"/>
      <c r="AC288" s="26"/>
      <c r="AD288" s="26"/>
      <c r="AE288" s="26"/>
      <c r="AF288" s="39"/>
      <c r="AG288" s="26"/>
      <c r="AH288" s="26"/>
      <c r="AI288" s="26"/>
      <c r="AJ288" s="26"/>
      <c r="AK288" s="26"/>
      <c r="AL288" s="26"/>
      <c r="AM288" s="26"/>
      <c r="AN288" s="26"/>
      <c r="AO288" s="26"/>
      <c r="AP288" s="26"/>
      <c r="AQ288" s="26"/>
      <c r="AR288" s="26"/>
      <c r="AS288" s="26"/>
      <c r="AT288" s="39"/>
      <c r="AU288" s="26"/>
      <c r="AV288" s="26"/>
      <c r="AW288" s="26"/>
      <c r="AX288" s="26"/>
      <c r="AY288" s="26"/>
      <c r="AZ288" s="26"/>
      <c r="BA288" s="26"/>
      <c r="BB288" s="26"/>
      <c r="BC288" s="26"/>
      <c r="BD288" s="26"/>
      <c r="BE288" s="26"/>
      <c r="BF288" s="26"/>
      <c r="BG288" s="26"/>
      <c r="BH288" s="39"/>
      <c r="BI288" s="26"/>
      <c r="BJ288" s="26"/>
      <c r="BK288" s="26"/>
      <c r="BL288" s="26"/>
      <c r="BM288" s="26"/>
      <c r="BN288" s="26"/>
      <c r="BO288" s="26"/>
      <c r="BP288" s="26"/>
      <c r="BQ288" s="26"/>
      <c r="BR288" s="26"/>
      <c r="BS288" s="26"/>
      <c r="BT288" s="26"/>
      <c r="BU288" s="26"/>
      <c r="BV288" s="39"/>
      <c r="BW288" s="26"/>
      <c r="BX288" s="26"/>
      <c r="BY288" s="26"/>
      <c r="BZ288" s="26"/>
      <c r="CA288" s="26"/>
      <c r="CB288" s="26"/>
      <c r="CC288" s="26"/>
      <c r="CD288" s="26"/>
      <c r="CE288" s="26"/>
      <c r="CF288" s="26"/>
      <c r="CG288" s="26"/>
      <c r="CH288" s="26"/>
      <c r="CI288" s="26"/>
      <c r="CJ288" s="39"/>
      <c r="CK288" s="26"/>
      <c r="CL288" s="26"/>
      <c r="CM288" s="26"/>
      <c r="CN288" s="26"/>
      <c r="CO288" s="26"/>
      <c r="CP288" s="26"/>
      <c r="CQ288" s="26"/>
      <c r="CR288" s="26"/>
      <c r="CS288" s="26"/>
      <c r="CT288" s="26"/>
      <c r="CX288" s="38"/>
      <c r="DG288" s="26"/>
      <c r="DH288" s="26"/>
      <c r="DL288" s="38"/>
      <c r="DU288" s="26"/>
      <c r="DV288" s="26"/>
      <c r="DZ288" s="38"/>
      <c r="EI288" s="26"/>
      <c r="EJ288" s="26"/>
      <c r="EN288" s="38"/>
      <c r="EW288" s="26"/>
      <c r="EX288" s="26"/>
      <c r="FB288" s="38"/>
      <c r="FK288" s="26"/>
      <c r="FL288" s="26"/>
      <c r="FP288" s="38"/>
      <c r="FY288" s="26"/>
      <c r="FZ288" s="26"/>
      <c r="GD288" s="38"/>
      <c r="GM288" s="26"/>
      <c r="GN288" s="26"/>
      <c r="GR288" s="38"/>
      <c r="HA288" s="26"/>
      <c r="HB288" s="26"/>
      <c r="HF288" s="38"/>
      <c r="HO288" s="26"/>
      <c r="HP288" s="26"/>
      <c r="HT288" s="38"/>
      <c r="IC288" s="26"/>
      <c r="ID288" s="26"/>
      <c r="IH288" s="38"/>
      <c r="IQ288" s="26"/>
      <c r="IR288" s="26"/>
      <c r="IV288" s="38"/>
    </row>
    <row r="289" spans="1:256" ht="15">
      <c r="A289" s="133">
        <v>25</v>
      </c>
      <c r="B289" s="163" t="s">
        <v>283</v>
      </c>
      <c r="C289" s="599"/>
      <c r="D289" s="133">
        <v>6</v>
      </c>
      <c r="E289" s="133">
        <v>6</v>
      </c>
      <c r="F289" s="133">
        <v>0</v>
      </c>
      <c r="G289" s="164">
        <f t="shared" si="16"/>
        <v>0</v>
      </c>
      <c r="H289" s="133">
        <v>5</v>
      </c>
      <c r="I289" s="164">
        <f t="shared" si="17"/>
        <v>83.33333333333334</v>
      </c>
      <c r="J289" s="165" t="s">
        <v>1122</v>
      </c>
      <c r="K289" s="168" t="s">
        <v>1123</v>
      </c>
      <c r="L289" s="147"/>
      <c r="M289" s="150"/>
      <c r="N289" s="150"/>
      <c r="O289" s="150"/>
      <c r="P289" s="26"/>
      <c r="Q289" s="26"/>
      <c r="R289" s="39"/>
      <c r="S289" s="26"/>
      <c r="T289" s="26"/>
      <c r="U289" s="26"/>
      <c r="V289" s="26"/>
      <c r="W289" s="26"/>
      <c r="X289" s="26"/>
      <c r="Y289" s="26"/>
      <c r="Z289" s="26"/>
      <c r="AA289" s="26"/>
      <c r="AB289" s="26"/>
      <c r="AC289" s="26"/>
      <c r="AD289" s="26"/>
      <c r="AE289" s="26"/>
      <c r="AF289" s="39"/>
      <c r="AG289" s="26"/>
      <c r="AH289" s="26"/>
      <c r="AI289" s="26"/>
      <c r="AJ289" s="26"/>
      <c r="AK289" s="26"/>
      <c r="AL289" s="26"/>
      <c r="AM289" s="26"/>
      <c r="AN289" s="26"/>
      <c r="AO289" s="26"/>
      <c r="AP289" s="26"/>
      <c r="AQ289" s="26"/>
      <c r="AR289" s="26"/>
      <c r="AS289" s="26"/>
      <c r="AT289" s="39"/>
      <c r="AU289" s="26"/>
      <c r="AV289" s="26"/>
      <c r="AW289" s="26"/>
      <c r="AX289" s="26"/>
      <c r="AY289" s="26"/>
      <c r="AZ289" s="26"/>
      <c r="BA289" s="26"/>
      <c r="BB289" s="26"/>
      <c r="BC289" s="26"/>
      <c r="BD289" s="26"/>
      <c r="BE289" s="26"/>
      <c r="BF289" s="26"/>
      <c r="BG289" s="26"/>
      <c r="BH289" s="39"/>
      <c r="BI289" s="26"/>
      <c r="BJ289" s="26"/>
      <c r="BK289" s="26"/>
      <c r="BL289" s="26"/>
      <c r="BM289" s="26"/>
      <c r="BN289" s="26"/>
      <c r="BO289" s="26"/>
      <c r="BP289" s="26"/>
      <c r="BQ289" s="26"/>
      <c r="BR289" s="26"/>
      <c r="BS289" s="26"/>
      <c r="BT289" s="26"/>
      <c r="BU289" s="26"/>
      <c r="BV289" s="39"/>
      <c r="BW289" s="26"/>
      <c r="BX289" s="26"/>
      <c r="BY289" s="26"/>
      <c r="BZ289" s="26"/>
      <c r="CA289" s="26"/>
      <c r="CB289" s="26"/>
      <c r="CC289" s="26"/>
      <c r="CD289" s="26"/>
      <c r="CE289" s="26"/>
      <c r="CF289" s="26"/>
      <c r="CG289" s="26"/>
      <c r="CH289" s="26"/>
      <c r="CI289" s="26"/>
      <c r="CJ289" s="39"/>
      <c r="CK289" s="26"/>
      <c r="CL289" s="26"/>
      <c r="CM289" s="26"/>
      <c r="CN289" s="26"/>
      <c r="CO289" s="26"/>
      <c r="CP289" s="26"/>
      <c r="CQ289" s="26"/>
      <c r="CR289" s="26"/>
      <c r="CS289" s="26"/>
      <c r="CT289" s="26"/>
      <c r="CX289" s="38"/>
      <c r="DG289" s="26"/>
      <c r="DH289" s="26"/>
      <c r="DL289" s="38"/>
      <c r="DU289" s="26"/>
      <c r="DV289" s="26"/>
      <c r="DZ289" s="38"/>
      <c r="EI289" s="26"/>
      <c r="EJ289" s="26"/>
      <c r="EN289" s="38"/>
      <c r="EW289" s="26"/>
      <c r="EX289" s="26"/>
      <c r="FB289" s="38"/>
      <c r="FK289" s="26"/>
      <c r="FL289" s="26"/>
      <c r="FP289" s="38"/>
      <c r="FY289" s="26"/>
      <c r="FZ289" s="26"/>
      <c r="GD289" s="38"/>
      <c r="GM289" s="26"/>
      <c r="GN289" s="26"/>
      <c r="GR289" s="38"/>
      <c r="HA289" s="26"/>
      <c r="HB289" s="26"/>
      <c r="HF289" s="38"/>
      <c r="HO289" s="26"/>
      <c r="HP289" s="26"/>
      <c r="HT289" s="38"/>
      <c r="IC289" s="26"/>
      <c r="ID289" s="26"/>
      <c r="IH289" s="38"/>
      <c r="IQ289" s="26"/>
      <c r="IR289" s="26"/>
      <c r="IV289" s="38"/>
    </row>
    <row r="290" spans="1:256" ht="15">
      <c r="A290" s="133">
        <v>26</v>
      </c>
      <c r="B290" s="163" t="s">
        <v>989</v>
      </c>
      <c r="C290" s="599"/>
      <c r="D290" s="133">
        <v>1</v>
      </c>
      <c r="E290" s="133">
        <v>1</v>
      </c>
      <c r="F290" s="133">
        <v>0</v>
      </c>
      <c r="G290" s="164">
        <f t="shared" si="16"/>
        <v>0</v>
      </c>
      <c r="H290" s="133">
        <v>1</v>
      </c>
      <c r="I290" s="164">
        <f t="shared" si="17"/>
        <v>100</v>
      </c>
      <c r="J290" s="165" t="s">
        <v>1124</v>
      </c>
      <c r="K290" s="168">
        <v>0</v>
      </c>
      <c r="L290" s="147"/>
      <c r="M290" s="150"/>
      <c r="N290" s="150"/>
      <c r="O290" s="150"/>
      <c r="P290" s="26"/>
      <c r="Q290" s="26"/>
      <c r="R290" s="39"/>
      <c r="S290" s="26"/>
      <c r="T290" s="26"/>
      <c r="U290" s="26"/>
      <c r="V290" s="26"/>
      <c r="W290" s="26"/>
      <c r="X290" s="26"/>
      <c r="Y290" s="26"/>
      <c r="Z290" s="26"/>
      <c r="AA290" s="26"/>
      <c r="AB290" s="26"/>
      <c r="AC290" s="26"/>
      <c r="AD290" s="26"/>
      <c r="AE290" s="26"/>
      <c r="AF290" s="39"/>
      <c r="AG290" s="26"/>
      <c r="AH290" s="26"/>
      <c r="AI290" s="26"/>
      <c r="AJ290" s="26"/>
      <c r="AK290" s="26"/>
      <c r="AL290" s="26"/>
      <c r="AM290" s="26"/>
      <c r="AN290" s="26"/>
      <c r="AO290" s="26"/>
      <c r="AP290" s="26"/>
      <c r="AQ290" s="26"/>
      <c r="AR290" s="26"/>
      <c r="AS290" s="26"/>
      <c r="AT290" s="39"/>
      <c r="AU290" s="26"/>
      <c r="AV290" s="26"/>
      <c r="AW290" s="26"/>
      <c r="AX290" s="26"/>
      <c r="AY290" s="26"/>
      <c r="AZ290" s="26"/>
      <c r="BA290" s="26"/>
      <c r="BB290" s="26"/>
      <c r="BC290" s="26"/>
      <c r="BD290" s="26"/>
      <c r="BE290" s="26"/>
      <c r="BF290" s="26"/>
      <c r="BG290" s="26"/>
      <c r="BH290" s="39"/>
      <c r="BI290" s="26"/>
      <c r="BJ290" s="26"/>
      <c r="BK290" s="26"/>
      <c r="BL290" s="26"/>
      <c r="BM290" s="26"/>
      <c r="BN290" s="26"/>
      <c r="BO290" s="26"/>
      <c r="BP290" s="26"/>
      <c r="BQ290" s="26"/>
      <c r="BR290" s="26"/>
      <c r="BS290" s="26"/>
      <c r="BT290" s="26"/>
      <c r="BU290" s="26"/>
      <c r="BV290" s="39"/>
      <c r="BW290" s="26"/>
      <c r="BX290" s="26"/>
      <c r="BY290" s="26"/>
      <c r="BZ290" s="26"/>
      <c r="CA290" s="26"/>
      <c r="CB290" s="26"/>
      <c r="CC290" s="26"/>
      <c r="CD290" s="26"/>
      <c r="CE290" s="26"/>
      <c r="CF290" s="26"/>
      <c r="CG290" s="26"/>
      <c r="CH290" s="26"/>
      <c r="CI290" s="26"/>
      <c r="CJ290" s="39"/>
      <c r="CK290" s="26"/>
      <c r="CL290" s="26"/>
      <c r="CM290" s="26"/>
      <c r="CN290" s="26"/>
      <c r="CO290" s="26"/>
      <c r="CP290" s="26"/>
      <c r="CQ290" s="26"/>
      <c r="CR290" s="26"/>
      <c r="CS290" s="26"/>
      <c r="CT290" s="26"/>
      <c r="CX290" s="38"/>
      <c r="DG290" s="26"/>
      <c r="DH290" s="26"/>
      <c r="DL290" s="38"/>
      <c r="DU290" s="26"/>
      <c r="DV290" s="26"/>
      <c r="DZ290" s="38"/>
      <c r="EI290" s="26"/>
      <c r="EJ290" s="26"/>
      <c r="EN290" s="38"/>
      <c r="EW290" s="26"/>
      <c r="EX290" s="26"/>
      <c r="FB290" s="38"/>
      <c r="FK290" s="26"/>
      <c r="FL290" s="26"/>
      <c r="FP290" s="38"/>
      <c r="FY290" s="26"/>
      <c r="FZ290" s="26"/>
      <c r="GD290" s="38"/>
      <c r="GM290" s="26"/>
      <c r="GN290" s="26"/>
      <c r="GR290" s="38"/>
      <c r="HA290" s="26"/>
      <c r="HB290" s="26"/>
      <c r="HF290" s="38"/>
      <c r="HO290" s="26"/>
      <c r="HP290" s="26"/>
      <c r="HT290" s="38"/>
      <c r="IC290" s="26"/>
      <c r="ID290" s="26"/>
      <c r="IH290" s="38"/>
      <c r="IQ290" s="26"/>
      <c r="IR290" s="26"/>
      <c r="IV290" s="38"/>
    </row>
    <row r="291" spans="1:256" ht="25.5">
      <c r="A291" s="173" t="s">
        <v>782</v>
      </c>
      <c r="B291" s="174"/>
      <c r="C291" s="600"/>
      <c r="D291" s="136">
        <f>SUM(D264:D290)</f>
        <v>199</v>
      </c>
      <c r="E291" s="136">
        <f>SUM(E264:E290)</f>
        <v>181</v>
      </c>
      <c r="F291" s="136">
        <f>SUM(F264:F290)</f>
        <v>13</v>
      </c>
      <c r="G291" s="164">
        <f t="shared" si="16"/>
        <v>7.18232044198895</v>
      </c>
      <c r="H291" s="136">
        <f>SUM(H264:H290)</f>
        <v>106</v>
      </c>
      <c r="I291" s="164">
        <f t="shared" si="17"/>
        <v>58.5635359116022</v>
      </c>
      <c r="J291" s="136"/>
      <c r="K291" s="174"/>
      <c r="L291" s="147"/>
      <c r="M291" s="150"/>
      <c r="N291" s="150"/>
      <c r="O291" s="150"/>
      <c r="P291" s="26"/>
      <c r="Q291" s="26"/>
      <c r="R291" s="39"/>
      <c r="S291" s="26"/>
      <c r="T291" s="26"/>
      <c r="U291" s="26"/>
      <c r="V291" s="26"/>
      <c r="W291" s="26"/>
      <c r="X291" s="26"/>
      <c r="Y291" s="26"/>
      <c r="Z291" s="26"/>
      <c r="AA291" s="26"/>
      <c r="AB291" s="26"/>
      <c r="AC291" s="26"/>
      <c r="AD291" s="26"/>
      <c r="AE291" s="26"/>
      <c r="AF291" s="39"/>
      <c r="AG291" s="26"/>
      <c r="AH291" s="26"/>
      <c r="AI291" s="26"/>
      <c r="AJ291" s="26"/>
      <c r="AK291" s="26"/>
      <c r="AL291" s="26"/>
      <c r="AM291" s="26"/>
      <c r="AN291" s="26"/>
      <c r="AO291" s="26"/>
      <c r="AP291" s="26"/>
      <c r="AQ291" s="26"/>
      <c r="AR291" s="26"/>
      <c r="AS291" s="26"/>
      <c r="AT291" s="39"/>
      <c r="AU291" s="26"/>
      <c r="AV291" s="26"/>
      <c r="AW291" s="26"/>
      <c r="AX291" s="26"/>
      <c r="AY291" s="26"/>
      <c r="AZ291" s="26"/>
      <c r="BA291" s="26"/>
      <c r="BB291" s="26"/>
      <c r="BC291" s="26"/>
      <c r="BD291" s="26"/>
      <c r="BE291" s="26"/>
      <c r="BF291" s="26"/>
      <c r="BG291" s="26"/>
      <c r="BH291" s="39"/>
      <c r="BI291" s="26"/>
      <c r="BJ291" s="26"/>
      <c r="BK291" s="26"/>
      <c r="BL291" s="26"/>
      <c r="BM291" s="26"/>
      <c r="BN291" s="26"/>
      <c r="BO291" s="26"/>
      <c r="BP291" s="26"/>
      <c r="BQ291" s="26"/>
      <c r="BR291" s="26"/>
      <c r="BS291" s="26"/>
      <c r="BT291" s="26"/>
      <c r="BU291" s="26"/>
      <c r="BV291" s="39"/>
      <c r="BW291" s="26"/>
      <c r="BX291" s="26"/>
      <c r="BY291" s="26"/>
      <c r="BZ291" s="26"/>
      <c r="CA291" s="26"/>
      <c r="CB291" s="26"/>
      <c r="CC291" s="26"/>
      <c r="CD291" s="26"/>
      <c r="CE291" s="26"/>
      <c r="CF291" s="26"/>
      <c r="CG291" s="26"/>
      <c r="CH291" s="26"/>
      <c r="CI291" s="26"/>
      <c r="CJ291" s="39"/>
      <c r="CK291" s="26"/>
      <c r="CL291" s="26"/>
      <c r="CM291" s="26"/>
      <c r="CN291" s="26"/>
      <c r="CO291" s="26"/>
      <c r="CP291" s="26"/>
      <c r="CQ291" s="26"/>
      <c r="CR291" s="26"/>
      <c r="CS291" s="26"/>
      <c r="CT291" s="26"/>
      <c r="CX291" s="38"/>
      <c r="DG291" s="26"/>
      <c r="DH291" s="26"/>
      <c r="DL291" s="38"/>
      <c r="DU291" s="26"/>
      <c r="DV291" s="26"/>
      <c r="DZ291" s="38"/>
      <c r="EI291" s="26"/>
      <c r="EJ291" s="26"/>
      <c r="EN291" s="38"/>
      <c r="EW291" s="26"/>
      <c r="EX291" s="26"/>
      <c r="FB291" s="38"/>
      <c r="FK291" s="26"/>
      <c r="FL291" s="26"/>
      <c r="FP291" s="38"/>
      <c r="FY291" s="26"/>
      <c r="FZ291" s="26"/>
      <c r="GD291" s="38"/>
      <c r="GM291" s="26"/>
      <c r="GN291" s="26"/>
      <c r="GR291" s="38"/>
      <c r="HA291" s="26"/>
      <c r="HB291" s="26"/>
      <c r="HF291" s="38"/>
      <c r="HO291" s="26"/>
      <c r="HP291" s="26"/>
      <c r="HT291" s="38"/>
      <c r="IC291" s="26"/>
      <c r="ID291" s="26"/>
      <c r="IH291" s="38"/>
      <c r="IQ291" s="26"/>
      <c r="IR291" s="26"/>
      <c r="IV291" s="38"/>
    </row>
    <row r="292" spans="1:256" ht="26.25" thickBot="1">
      <c r="A292" s="175"/>
      <c r="B292" s="597"/>
      <c r="C292" s="597"/>
      <c r="D292" s="597"/>
      <c r="E292" s="597"/>
      <c r="F292" s="597"/>
      <c r="G292" s="597"/>
      <c r="H292" s="597"/>
      <c r="I292" s="597"/>
      <c r="J292" s="597"/>
      <c r="K292" s="175"/>
      <c r="L292" s="147"/>
      <c r="M292" s="150"/>
      <c r="N292" s="150"/>
      <c r="O292" s="150"/>
      <c r="P292" s="26"/>
      <c r="Q292" s="26"/>
      <c r="R292" s="39"/>
      <c r="S292" s="26"/>
      <c r="T292" s="26"/>
      <c r="U292" s="26"/>
      <c r="V292" s="26"/>
      <c r="W292" s="26"/>
      <c r="X292" s="26"/>
      <c r="Y292" s="26"/>
      <c r="Z292" s="26"/>
      <c r="AA292" s="26"/>
      <c r="AB292" s="26"/>
      <c r="AC292" s="26"/>
      <c r="AD292" s="26"/>
      <c r="AE292" s="26"/>
      <c r="AF292" s="39"/>
      <c r="AG292" s="26"/>
      <c r="AH292" s="26"/>
      <c r="AI292" s="26"/>
      <c r="AJ292" s="26"/>
      <c r="AK292" s="26"/>
      <c r="AL292" s="26"/>
      <c r="AM292" s="26"/>
      <c r="AN292" s="26"/>
      <c r="AO292" s="26"/>
      <c r="AP292" s="26"/>
      <c r="AQ292" s="26"/>
      <c r="AR292" s="26"/>
      <c r="AS292" s="26"/>
      <c r="AT292" s="39"/>
      <c r="AU292" s="26"/>
      <c r="AV292" s="26"/>
      <c r="AW292" s="26"/>
      <c r="AX292" s="26"/>
      <c r="AY292" s="26"/>
      <c r="AZ292" s="26"/>
      <c r="BA292" s="26"/>
      <c r="BB292" s="26"/>
      <c r="BC292" s="26"/>
      <c r="BD292" s="26"/>
      <c r="BE292" s="26"/>
      <c r="BF292" s="26"/>
      <c r="BG292" s="26"/>
      <c r="BH292" s="39"/>
      <c r="BI292" s="26"/>
      <c r="BJ292" s="26"/>
      <c r="BK292" s="26"/>
      <c r="BL292" s="26"/>
      <c r="BM292" s="26"/>
      <c r="BN292" s="26"/>
      <c r="BO292" s="26"/>
      <c r="BP292" s="26"/>
      <c r="BQ292" s="26"/>
      <c r="BR292" s="26"/>
      <c r="BS292" s="26"/>
      <c r="BT292" s="26"/>
      <c r="BU292" s="26"/>
      <c r="BV292" s="39"/>
      <c r="BW292" s="26"/>
      <c r="BX292" s="26"/>
      <c r="BY292" s="26"/>
      <c r="BZ292" s="26"/>
      <c r="CA292" s="26"/>
      <c r="CB292" s="26"/>
      <c r="CC292" s="26"/>
      <c r="CD292" s="26"/>
      <c r="CE292" s="26"/>
      <c r="CF292" s="26"/>
      <c r="CG292" s="26"/>
      <c r="CH292" s="26"/>
      <c r="CI292" s="26"/>
      <c r="CJ292" s="39"/>
      <c r="CK292" s="26"/>
      <c r="CL292" s="26"/>
      <c r="CM292" s="26"/>
      <c r="CN292" s="26"/>
      <c r="CO292" s="26"/>
      <c r="CP292" s="26"/>
      <c r="CQ292" s="26"/>
      <c r="CR292" s="26"/>
      <c r="CS292" s="26"/>
      <c r="CT292" s="26"/>
      <c r="CX292" s="38"/>
      <c r="DG292" s="26"/>
      <c r="DH292" s="26"/>
      <c r="DL292" s="38"/>
      <c r="DU292" s="26"/>
      <c r="DV292" s="26"/>
      <c r="DZ292" s="38"/>
      <c r="EI292" s="26"/>
      <c r="EJ292" s="26"/>
      <c r="EN292" s="38"/>
      <c r="EW292" s="26"/>
      <c r="EX292" s="26"/>
      <c r="FB292" s="38"/>
      <c r="FK292" s="26"/>
      <c r="FL292" s="26"/>
      <c r="FP292" s="38"/>
      <c r="FY292" s="26"/>
      <c r="FZ292" s="26"/>
      <c r="GD292" s="38"/>
      <c r="GM292" s="26"/>
      <c r="GN292" s="26"/>
      <c r="GR292" s="38"/>
      <c r="HA292" s="26"/>
      <c r="HB292" s="26"/>
      <c r="HF292" s="38"/>
      <c r="HO292" s="26"/>
      <c r="HP292" s="26"/>
      <c r="HT292" s="38"/>
      <c r="IC292" s="26"/>
      <c r="ID292" s="26"/>
      <c r="IH292" s="38"/>
      <c r="IQ292" s="26"/>
      <c r="IR292" s="26"/>
      <c r="IV292" s="38"/>
    </row>
    <row r="293" spans="1:256" ht="25.5">
      <c r="A293" s="545" t="s">
        <v>1125</v>
      </c>
      <c r="B293" s="546"/>
      <c r="C293" s="546"/>
      <c r="D293" s="546"/>
      <c r="E293" s="546"/>
      <c r="F293" s="546"/>
      <c r="G293" s="546"/>
      <c r="H293" s="546"/>
      <c r="I293" s="546"/>
      <c r="J293" s="546"/>
      <c r="K293" s="547"/>
      <c r="L293" s="147"/>
      <c r="M293" s="150"/>
      <c r="N293" s="150"/>
      <c r="O293" s="150"/>
      <c r="P293" s="26"/>
      <c r="Q293" s="26"/>
      <c r="R293" s="39"/>
      <c r="S293" s="26"/>
      <c r="T293" s="26"/>
      <c r="U293" s="26"/>
      <c r="V293" s="26"/>
      <c r="W293" s="26"/>
      <c r="X293" s="26"/>
      <c r="Y293" s="26"/>
      <c r="Z293" s="26"/>
      <c r="AA293" s="26"/>
      <c r="AB293" s="26"/>
      <c r="AC293" s="26"/>
      <c r="AD293" s="26"/>
      <c r="AE293" s="26"/>
      <c r="AF293" s="39"/>
      <c r="AG293" s="26"/>
      <c r="AH293" s="26"/>
      <c r="AI293" s="26"/>
      <c r="AJ293" s="26"/>
      <c r="AK293" s="26"/>
      <c r="AL293" s="26"/>
      <c r="AM293" s="26"/>
      <c r="AN293" s="26"/>
      <c r="AO293" s="26"/>
      <c r="AP293" s="26"/>
      <c r="AQ293" s="26"/>
      <c r="AR293" s="26"/>
      <c r="AS293" s="26"/>
      <c r="AT293" s="39"/>
      <c r="AU293" s="26"/>
      <c r="AV293" s="26"/>
      <c r="AW293" s="26"/>
      <c r="AX293" s="26"/>
      <c r="AY293" s="26"/>
      <c r="AZ293" s="26"/>
      <c r="BA293" s="26"/>
      <c r="BB293" s="26"/>
      <c r="BC293" s="26"/>
      <c r="BD293" s="26"/>
      <c r="BE293" s="26"/>
      <c r="BF293" s="26"/>
      <c r="BG293" s="26"/>
      <c r="BH293" s="39"/>
      <c r="BI293" s="26"/>
      <c r="BJ293" s="26"/>
      <c r="BK293" s="26"/>
      <c r="BL293" s="26"/>
      <c r="BM293" s="26"/>
      <c r="BN293" s="26"/>
      <c r="BO293" s="26"/>
      <c r="BP293" s="26"/>
      <c r="BQ293" s="26"/>
      <c r="BR293" s="26"/>
      <c r="BS293" s="26"/>
      <c r="BT293" s="26"/>
      <c r="BU293" s="26"/>
      <c r="BV293" s="39"/>
      <c r="BW293" s="26"/>
      <c r="BX293" s="26"/>
      <c r="BY293" s="26"/>
      <c r="BZ293" s="26"/>
      <c r="CA293" s="26"/>
      <c r="CB293" s="26"/>
      <c r="CC293" s="26"/>
      <c r="CD293" s="26"/>
      <c r="CE293" s="26"/>
      <c r="CF293" s="26"/>
      <c r="CG293" s="26"/>
      <c r="CH293" s="26"/>
      <c r="CI293" s="26"/>
      <c r="CJ293" s="39"/>
      <c r="CK293" s="26"/>
      <c r="CL293" s="26"/>
      <c r="CM293" s="26"/>
      <c r="CN293" s="26"/>
      <c r="CO293" s="26"/>
      <c r="CP293" s="26"/>
      <c r="CQ293" s="26"/>
      <c r="CR293" s="26"/>
      <c r="CS293" s="26"/>
      <c r="CT293" s="26"/>
      <c r="CX293" s="38"/>
      <c r="DG293" s="26"/>
      <c r="DH293" s="26"/>
      <c r="DL293" s="38"/>
      <c r="DU293" s="26"/>
      <c r="DV293" s="26"/>
      <c r="DZ293" s="38"/>
      <c r="EI293" s="26"/>
      <c r="EJ293" s="26"/>
      <c r="EN293" s="38"/>
      <c r="EW293" s="26"/>
      <c r="EX293" s="26"/>
      <c r="FB293" s="38"/>
      <c r="FK293" s="26"/>
      <c r="FL293" s="26"/>
      <c r="FP293" s="38"/>
      <c r="FY293" s="26"/>
      <c r="FZ293" s="26"/>
      <c r="GD293" s="38"/>
      <c r="GM293" s="26"/>
      <c r="GN293" s="26"/>
      <c r="GR293" s="38"/>
      <c r="HA293" s="26"/>
      <c r="HB293" s="26"/>
      <c r="HF293" s="38"/>
      <c r="HO293" s="26"/>
      <c r="HP293" s="26"/>
      <c r="HT293" s="38"/>
      <c r="IC293" s="26"/>
      <c r="ID293" s="26"/>
      <c r="IH293" s="38"/>
      <c r="IQ293" s="26"/>
      <c r="IR293" s="26"/>
      <c r="IV293" s="38"/>
    </row>
    <row r="294" spans="1:256" ht="15">
      <c r="A294" s="548" t="s">
        <v>61</v>
      </c>
      <c r="B294" s="549" t="s">
        <v>77</v>
      </c>
      <c r="C294" s="550" t="s">
        <v>37</v>
      </c>
      <c r="D294" s="549" t="s">
        <v>908</v>
      </c>
      <c r="E294" s="549" t="s">
        <v>909</v>
      </c>
      <c r="F294" s="504" t="s">
        <v>79</v>
      </c>
      <c r="G294" s="505"/>
      <c r="H294" s="549" t="s">
        <v>744</v>
      </c>
      <c r="I294" s="549"/>
      <c r="J294" s="549" t="s">
        <v>910</v>
      </c>
      <c r="K294" s="488" t="s">
        <v>81</v>
      </c>
      <c r="L294" s="147"/>
      <c r="M294" s="150"/>
      <c r="N294" s="150"/>
      <c r="O294" s="150"/>
      <c r="P294" s="26"/>
      <c r="Q294" s="26"/>
      <c r="R294" s="39"/>
      <c r="S294" s="26"/>
      <c r="T294" s="26"/>
      <c r="U294" s="26"/>
      <c r="V294" s="26"/>
      <c r="W294" s="26"/>
      <c r="X294" s="26"/>
      <c r="Y294" s="26"/>
      <c r="Z294" s="26"/>
      <c r="AA294" s="26"/>
      <c r="AB294" s="26"/>
      <c r="AC294" s="26"/>
      <c r="AD294" s="26"/>
      <c r="AE294" s="26"/>
      <c r="AF294" s="39"/>
      <c r="AG294" s="26"/>
      <c r="AH294" s="26"/>
      <c r="AI294" s="26"/>
      <c r="AJ294" s="26"/>
      <c r="AK294" s="26"/>
      <c r="AL294" s="26"/>
      <c r="AM294" s="26"/>
      <c r="AN294" s="26"/>
      <c r="AO294" s="26"/>
      <c r="AP294" s="26"/>
      <c r="AQ294" s="26"/>
      <c r="AR294" s="26"/>
      <c r="AS294" s="26"/>
      <c r="AT294" s="39"/>
      <c r="AU294" s="26"/>
      <c r="AV294" s="26"/>
      <c r="AW294" s="26"/>
      <c r="AX294" s="26"/>
      <c r="AY294" s="26"/>
      <c r="AZ294" s="26"/>
      <c r="BA294" s="26"/>
      <c r="BB294" s="26"/>
      <c r="BC294" s="26"/>
      <c r="BD294" s="26"/>
      <c r="BE294" s="26"/>
      <c r="BF294" s="26"/>
      <c r="BG294" s="26"/>
      <c r="BH294" s="39"/>
      <c r="BI294" s="26"/>
      <c r="BJ294" s="26"/>
      <c r="BK294" s="26"/>
      <c r="BL294" s="26"/>
      <c r="BM294" s="26"/>
      <c r="BN294" s="26"/>
      <c r="BO294" s="26"/>
      <c r="BP294" s="26"/>
      <c r="BQ294" s="26"/>
      <c r="BR294" s="26"/>
      <c r="BS294" s="26"/>
      <c r="BT294" s="26"/>
      <c r="BU294" s="26"/>
      <c r="BV294" s="39"/>
      <c r="BW294" s="26"/>
      <c r="BX294" s="26"/>
      <c r="BY294" s="26"/>
      <c r="BZ294" s="26"/>
      <c r="CA294" s="26"/>
      <c r="CB294" s="26"/>
      <c r="CC294" s="26"/>
      <c r="CD294" s="26"/>
      <c r="CE294" s="26"/>
      <c r="CF294" s="26"/>
      <c r="CG294" s="26"/>
      <c r="CH294" s="26"/>
      <c r="CI294" s="26"/>
      <c r="CJ294" s="39"/>
      <c r="CK294" s="26"/>
      <c r="CL294" s="26"/>
      <c r="CM294" s="26"/>
      <c r="CN294" s="26"/>
      <c r="CO294" s="26"/>
      <c r="CP294" s="26"/>
      <c r="CQ294" s="26"/>
      <c r="CR294" s="26"/>
      <c r="CS294" s="26"/>
      <c r="CT294" s="26"/>
      <c r="CX294" s="38"/>
      <c r="DG294" s="26"/>
      <c r="DH294" s="26"/>
      <c r="DL294" s="38"/>
      <c r="DU294" s="26"/>
      <c r="DV294" s="26"/>
      <c r="DZ294" s="38"/>
      <c r="EI294" s="26"/>
      <c r="EJ294" s="26"/>
      <c r="EN294" s="38"/>
      <c r="EW294" s="26"/>
      <c r="EX294" s="26"/>
      <c r="FB294" s="38"/>
      <c r="FK294" s="26"/>
      <c r="FL294" s="26"/>
      <c r="FP294" s="38"/>
      <c r="FY294" s="26"/>
      <c r="FZ294" s="26"/>
      <c r="GD294" s="38"/>
      <c r="GM294" s="26"/>
      <c r="GN294" s="26"/>
      <c r="GR294" s="38"/>
      <c r="HA294" s="26"/>
      <c r="HB294" s="26"/>
      <c r="HF294" s="38"/>
      <c r="HO294" s="26"/>
      <c r="HP294" s="26"/>
      <c r="HT294" s="38"/>
      <c r="IC294" s="26"/>
      <c r="ID294" s="26"/>
      <c r="IH294" s="38"/>
      <c r="IQ294" s="26"/>
      <c r="IR294" s="26"/>
      <c r="IV294" s="38"/>
    </row>
    <row r="295" spans="1:256" ht="15">
      <c r="A295" s="548"/>
      <c r="B295" s="549"/>
      <c r="C295" s="551"/>
      <c r="D295" s="549"/>
      <c r="E295" s="549"/>
      <c r="F295" s="506"/>
      <c r="G295" s="507"/>
      <c r="H295" s="549"/>
      <c r="I295" s="549"/>
      <c r="J295" s="549"/>
      <c r="K295" s="489"/>
      <c r="L295" s="147"/>
      <c r="M295" s="150"/>
      <c r="N295" s="150"/>
      <c r="O295" s="150"/>
      <c r="P295" s="26"/>
      <c r="Q295" s="26"/>
      <c r="R295" s="39"/>
      <c r="S295" s="26"/>
      <c r="T295" s="26"/>
      <c r="U295" s="26"/>
      <c r="V295" s="26"/>
      <c r="W295" s="26"/>
      <c r="X295" s="26"/>
      <c r="Y295" s="26"/>
      <c r="Z295" s="26"/>
      <c r="AA295" s="26"/>
      <c r="AB295" s="26"/>
      <c r="AC295" s="26"/>
      <c r="AD295" s="26"/>
      <c r="AE295" s="26"/>
      <c r="AF295" s="39"/>
      <c r="AG295" s="26"/>
      <c r="AH295" s="26"/>
      <c r="AI295" s="26"/>
      <c r="AJ295" s="26"/>
      <c r="AK295" s="26"/>
      <c r="AL295" s="26"/>
      <c r="AM295" s="26"/>
      <c r="AN295" s="26"/>
      <c r="AO295" s="26"/>
      <c r="AP295" s="26"/>
      <c r="AQ295" s="26"/>
      <c r="AR295" s="26"/>
      <c r="AS295" s="26"/>
      <c r="AT295" s="39"/>
      <c r="AU295" s="26"/>
      <c r="AV295" s="26"/>
      <c r="AW295" s="26"/>
      <c r="AX295" s="26"/>
      <c r="AY295" s="26"/>
      <c r="AZ295" s="26"/>
      <c r="BA295" s="26"/>
      <c r="BB295" s="26"/>
      <c r="BC295" s="26"/>
      <c r="BD295" s="26"/>
      <c r="BE295" s="26"/>
      <c r="BF295" s="26"/>
      <c r="BG295" s="26"/>
      <c r="BH295" s="39"/>
      <c r="BI295" s="26"/>
      <c r="BJ295" s="26"/>
      <c r="BK295" s="26"/>
      <c r="BL295" s="26"/>
      <c r="BM295" s="26"/>
      <c r="BN295" s="26"/>
      <c r="BO295" s="26"/>
      <c r="BP295" s="26"/>
      <c r="BQ295" s="26"/>
      <c r="BR295" s="26"/>
      <c r="BS295" s="26"/>
      <c r="BT295" s="26"/>
      <c r="BU295" s="26"/>
      <c r="BV295" s="39"/>
      <c r="BW295" s="26"/>
      <c r="BX295" s="26"/>
      <c r="BY295" s="26"/>
      <c r="BZ295" s="26"/>
      <c r="CA295" s="26"/>
      <c r="CB295" s="26"/>
      <c r="CC295" s="26"/>
      <c r="CD295" s="26"/>
      <c r="CE295" s="26"/>
      <c r="CF295" s="26"/>
      <c r="CG295" s="26"/>
      <c r="CH295" s="26"/>
      <c r="CI295" s="26"/>
      <c r="CJ295" s="39"/>
      <c r="CK295" s="26"/>
      <c r="CL295" s="26"/>
      <c r="CM295" s="26"/>
      <c r="CN295" s="26"/>
      <c r="CO295" s="26"/>
      <c r="CP295" s="26"/>
      <c r="CQ295" s="26"/>
      <c r="CR295" s="26"/>
      <c r="CS295" s="26"/>
      <c r="CT295" s="26"/>
      <c r="CX295" s="38"/>
      <c r="DG295" s="26"/>
      <c r="DH295" s="26"/>
      <c r="DL295" s="38"/>
      <c r="DU295" s="26"/>
      <c r="DV295" s="26"/>
      <c r="DZ295" s="38"/>
      <c r="EI295" s="26"/>
      <c r="EJ295" s="26"/>
      <c r="EN295" s="38"/>
      <c r="EW295" s="26"/>
      <c r="EX295" s="26"/>
      <c r="FB295" s="38"/>
      <c r="FK295" s="26"/>
      <c r="FL295" s="26"/>
      <c r="FP295" s="38"/>
      <c r="FY295" s="26"/>
      <c r="FZ295" s="26"/>
      <c r="GD295" s="38"/>
      <c r="GM295" s="26"/>
      <c r="GN295" s="26"/>
      <c r="GR295" s="38"/>
      <c r="HA295" s="26"/>
      <c r="HB295" s="26"/>
      <c r="HF295" s="38"/>
      <c r="HO295" s="26"/>
      <c r="HP295" s="26"/>
      <c r="HT295" s="38"/>
      <c r="IC295" s="26"/>
      <c r="ID295" s="26"/>
      <c r="IH295" s="38"/>
      <c r="IQ295" s="26"/>
      <c r="IR295" s="26"/>
      <c r="IV295" s="38"/>
    </row>
    <row r="296" spans="1:256" ht="15">
      <c r="A296" s="548"/>
      <c r="B296" s="549"/>
      <c r="C296" s="552"/>
      <c r="D296" s="549"/>
      <c r="E296" s="549"/>
      <c r="F296" s="133" t="s">
        <v>745</v>
      </c>
      <c r="G296" s="133" t="s">
        <v>54</v>
      </c>
      <c r="H296" s="133" t="s">
        <v>745</v>
      </c>
      <c r="I296" s="133" t="s">
        <v>54</v>
      </c>
      <c r="J296" s="549"/>
      <c r="K296" s="490"/>
      <c r="L296" s="147"/>
      <c r="M296" s="150"/>
      <c r="N296" s="150"/>
      <c r="O296" s="150"/>
      <c r="P296" s="26"/>
      <c r="Q296" s="26"/>
      <c r="R296" s="39"/>
      <c r="S296" s="26"/>
      <c r="T296" s="26"/>
      <c r="U296" s="26"/>
      <c r="V296" s="26"/>
      <c r="W296" s="26"/>
      <c r="X296" s="26"/>
      <c r="Y296" s="26"/>
      <c r="Z296" s="26"/>
      <c r="AA296" s="26"/>
      <c r="AB296" s="26"/>
      <c r="AC296" s="26"/>
      <c r="AD296" s="26"/>
      <c r="AE296" s="26"/>
      <c r="AF296" s="39"/>
      <c r="AG296" s="26"/>
      <c r="AH296" s="26"/>
      <c r="AI296" s="26"/>
      <c r="AJ296" s="26"/>
      <c r="AK296" s="26"/>
      <c r="AL296" s="26"/>
      <c r="AM296" s="26"/>
      <c r="AN296" s="26"/>
      <c r="AO296" s="26"/>
      <c r="AP296" s="26"/>
      <c r="AQ296" s="26"/>
      <c r="AR296" s="26"/>
      <c r="AS296" s="26"/>
      <c r="AT296" s="39"/>
      <c r="AU296" s="26"/>
      <c r="AV296" s="26"/>
      <c r="AW296" s="26"/>
      <c r="AX296" s="26"/>
      <c r="AY296" s="26"/>
      <c r="AZ296" s="26"/>
      <c r="BA296" s="26"/>
      <c r="BB296" s="26"/>
      <c r="BC296" s="26"/>
      <c r="BD296" s="26"/>
      <c r="BE296" s="26"/>
      <c r="BF296" s="26"/>
      <c r="BG296" s="26"/>
      <c r="BH296" s="39"/>
      <c r="BI296" s="26"/>
      <c r="BJ296" s="26"/>
      <c r="BK296" s="26"/>
      <c r="BL296" s="26"/>
      <c r="BM296" s="26"/>
      <c r="BN296" s="26"/>
      <c r="BO296" s="26"/>
      <c r="BP296" s="26"/>
      <c r="BQ296" s="26"/>
      <c r="BR296" s="26"/>
      <c r="BS296" s="26"/>
      <c r="BT296" s="26"/>
      <c r="BU296" s="26"/>
      <c r="BV296" s="39"/>
      <c r="BW296" s="26"/>
      <c r="BX296" s="26"/>
      <c r="BY296" s="26"/>
      <c r="BZ296" s="26"/>
      <c r="CA296" s="26"/>
      <c r="CB296" s="26"/>
      <c r="CC296" s="26"/>
      <c r="CD296" s="26"/>
      <c r="CE296" s="26"/>
      <c r="CF296" s="26"/>
      <c r="CG296" s="26"/>
      <c r="CH296" s="26"/>
      <c r="CI296" s="26"/>
      <c r="CJ296" s="39"/>
      <c r="CK296" s="26"/>
      <c r="CL296" s="26"/>
      <c r="CM296" s="26"/>
      <c r="CN296" s="26"/>
      <c r="CO296" s="26"/>
      <c r="CP296" s="26"/>
      <c r="CQ296" s="26"/>
      <c r="CR296" s="26"/>
      <c r="CS296" s="26"/>
      <c r="CT296" s="26"/>
      <c r="CX296" s="38"/>
      <c r="DG296" s="26"/>
      <c r="DH296" s="26"/>
      <c r="DL296" s="38"/>
      <c r="DU296" s="26"/>
      <c r="DV296" s="26"/>
      <c r="DZ296" s="38"/>
      <c r="EI296" s="26"/>
      <c r="EJ296" s="26"/>
      <c r="EN296" s="38"/>
      <c r="EW296" s="26"/>
      <c r="EX296" s="26"/>
      <c r="FB296" s="38"/>
      <c r="FK296" s="26"/>
      <c r="FL296" s="26"/>
      <c r="FP296" s="38"/>
      <c r="FY296" s="26"/>
      <c r="FZ296" s="26"/>
      <c r="GD296" s="38"/>
      <c r="GM296" s="26"/>
      <c r="GN296" s="26"/>
      <c r="GR296" s="38"/>
      <c r="HA296" s="26"/>
      <c r="HB296" s="26"/>
      <c r="HF296" s="38"/>
      <c r="HO296" s="26"/>
      <c r="HP296" s="26"/>
      <c r="HT296" s="38"/>
      <c r="IC296" s="26"/>
      <c r="ID296" s="26"/>
      <c r="IH296" s="38"/>
      <c r="IQ296" s="26"/>
      <c r="IR296" s="26"/>
      <c r="IV296" s="38"/>
    </row>
    <row r="297" spans="1:256" ht="15">
      <c r="A297" s="161">
        <v>1</v>
      </c>
      <c r="B297" s="163" t="s">
        <v>913</v>
      </c>
      <c r="C297" s="569">
        <v>7</v>
      </c>
      <c r="D297" s="133">
        <v>3</v>
      </c>
      <c r="E297" s="133">
        <v>3</v>
      </c>
      <c r="F297" s="138">
        <v>0</v>
      </c>
      <c r="G297" s="164">
        <f aca="true" t="shared" si="18" ref="G297:G315">F297/E297*100</f>
        <v>0</v>
      </c>
      <c r="H297" s="164">
        <v>1</v>
      </c>
      <c r="I297" s="164">
        <f>H297/E297*100</f>
        <v>33.33333333333333</v>
      </c>
      <c r="J297" s="163" t="s">
        <v>1126</v>
      </c>
      <c r="K297" s="222">
        <v>0</v>
      </c>
      <c r="L297" s="147"/>
      <c r="M297" s="150"/>
      <c r="N297" s="150"/>
      <c r="O297" s="150"/>
      <c r="P297" s="26"/>
      <c r="Q297" s="26"/>
      <c r="R297" s="39"/>
      <c r="S297" s="26"/>
      <c r="T297" s="26"/>
      <c r="U297" s="26"/>
      <c r="V297" s="26"/>
      <c r="W297" s="26"/>
      <c r="X297" s="26"/>
      <c r="Y297" s="26"/>
      <c r="Z297" s="26"/>
      <c r="AA297" s="26"/>
      <c r="AB297" s="26"/>
      <c r="AC297" s="26"/>
      <c r="AD297" s="26"/>
      <c r="AE297" s="26"/>
      <c r="AF297" s="39"/>
      <c r="AG297" s="26"/>
      <c r="AH297" s="26"/>
      <c r="AI297" s="26"/>
      <c r="AJ297" s="26"/>
      <c r="AK297" s="26"/>
      <c r="AL297" s="26"/>
      <c r="AM297" s="26"/>
      <c r="AN297" s="26"/>
      <c r="AO297" s="26"/>
      <c r="AP297" s="26"/>
      <c r="AQ297" s="26"/>
      <c r="AR297" s="26"/>
      <c r="AS297" s="26"/>
      <c r="AT297" s="39"/>
      <c r="AU297" s="26"/>
      <c r="AV297" s="26"/>
      <c r="AW297" s="26"/>
      <c r="AX297" s="26"/>
      <c r="AY297" s="26"/>
      <c r="AZ297" s="26"/>
      <c r="BA297" s="26"/>
      <c r="BB297" s="26"/>
      <c r="BC297" s="26"/>
      <c r="BD297" s="26"/>
      <c r="BE297" s="26"/>
      <c r="BF297" s="26"/>
      <c r="BG297" s="26"/>
      <c r="BH297" s="39"/>
      <c r="BI297" s="26"/>
      <c r="BJ297" s="26"/>
      <c r="BK297" s="26"/>
      <c r="BL297" s="26"/>
      <c r="BM297" s="26"/>
      <c r="BN297" s="26"/>
      <c r="BO297" s="26"/>
      <c r="BP297" s="26"/>
      <c r="BQ297" s="26"/>
      <c r="BR297" s="26"/>
      <c r="BS297" s="26"/>
      <c r="BT297" s="26"/>
      <c r="BU297" s="26"/>
      <c r="BV297" s="39"/>
      <c r="BW297" s="26"/>
      <c r="BX297" s="26"/>
      <c r="BY297" s="26"/>
      <c r="BZ297" s="26"/>
      <c r="CA297" s="26"/>
      <c r="CB297" s="26"/>
      <c r="CC297" s="26"/>
      <c r="CD297" s="26"/>
      <c r="CE297" s="26"/>
      <c r="CF297" s="26"/>
      <c r="CG297" s="26"/>
      <c r="CH297" s="26"/>
      <c r="CI297" s="26"/>
      <c r="CJ297" s="39"/>
      <c r="CK297" s="26"/>
      <c r="CL297" s="26"/>
      <c r="CM297" s="26"/>
      <c r="CN297" s="26"/>
      <c r="CO297" s="26"/>
      <c r="CP297" s="26"/>
      <c r="CQ297" s="26"/>
      <c r="CR297" s="26"/>
      <c r="CS297" s="26"/>
      <c r="CT297" s="26"/>
      <c r="CX297" s="38"/>
      <c r="DG297" s="26"/>
      <c r="DH297" s="26"/>
      <c r="DL297" s="38"/>
      <c r="DU297" s="26"/>
      <c r="DV297" s="26"/>
      <c r="DZ297" s="38"/>
      <c r="EI297" s="26"/>
      <c r="EJ297" s="26"/>
      <c r="EN297" s="38"/>
      <c r="EW297" s="26"/>
      <c r="EX297" s="26"/>
      <c r="FB297" s="38"/>
      <c r="FK297" s="26"/>
      <c r="FL297" s="26"/>
      <c r="FP297" s="38"/>
      <c r="FY297" s="26"/>
      <c r="FZ297" s="26"/>
      <c r="GD297" s="38"/>
      <c r="GM297" s="26"/>
      <c r="GN297" s="26"/>
      <c r="GR297" s="38"/>
      <c r="HA297" s="26"/>
      <c r="HB297" s="26"/>
      <c r="HF297" s="38"/>
      <c r="HO297" s="26"/>
      <c r="HP297" s="26"/>
      <c r="HT297" s="38"/>
      <c r="IC297" s="26"/>
      <c r="ID297" s="26"/>
      <c r="IH297" s="38"/>
      <c r="IQ297" s="26"/>
      <c r="IR297" s="26"/>
      <c r="IV297" s="38"/>
    </row>
    <row r="298" spans="1:256" ht="15">
      <c r="A298" s="161">
        <v>2</v>
      </c>
      <c r="B298" s="163" t="s">
        <v>917</v>
      </c>
      <c r="C298" s="589"/>
      <c r="D298" s="133">
        <v>5</v>
      </c>
      <c r="E298" s="133">
        <v>5</v>
      </c>
      <c r="F298" s="138">
        <v>0</v>
      </c>
      <c r="G298" s="164">
        <v>0</v>
      </c>
      <c r="H298" s="164">
        <v>3</v>
      </c>
      <c r="I298" s="164">
        <v>60</v>
      </c>
      <c r="J298" s="177" t="s">
        <v>1127</v>
      </c>
      <c r="K298" s="115">
        <v>0</v>
      </c>
      <c r="L298" s="147"/>
      <c r="M298" s="150"/>
      <c r="N298" s="150"/>
      <c r="O298" s="150"/>
      <c r="P298" s="26"/>
      <c r="Q298" s="26"/>
      <c r="R298" s="39"/>
      <c r="S298" s="26"/>
      <c r="T298" s="26"/>
      <c r="U298" s="26"/>
      <c r="V298" s="26"/>
      <c r="W298" s="26"/>
      <c r="X298" s="26"/>
      <c r="Y298" s="26"/>
      <c r="Z298" s="26"/>
      <c r="AA298" s="26"/>
      <c r="AB298" s="26"/>
      <c r="AC298" s="26"/>
      <c r="AD298" s="26"/>
      <c r="AE298" s="26"/>
      <c r="AF298" s="39"/>
      <c r="AG298" s="26"/>
      <c r="AH298" s="26"/>
      <c r="AI298" s="26"/>
      <c r="AJ298" s="26"/>
      <c r="AK298" s="26"/>
      <c r="AL298" s="26"/>
      <c r="AM298" s="26"/>
      <c r="AN298" s="26"/>
      <c r="AO298" s="26"/>
      <c r="AP298" s="26"/>
      <c r="AQ298" s="26"/>
      <c r="AR298" s="26"/>
      <c r="AS298" s="26"/>
      <c r="AT298" s="39"/>
      <c r="AU298" s="26"/>
      <c r="AV298" s="26"/>
      <c r="AW298" s="26"/>
      <c r="AX298" s="26"/>
      <c r="AY298" s="26"/>
      <c r="AZ298" s="26"/>
      <c r="BA298" s="26"/>
      <c r="BB298" s="26"/>
      <c r="BC298" s="26"/>
      <c r="BD298" s="26"/>
      <c r="BE298" s="26"/>
      <c r="BF298" s="26"/>
      <c r="BG298" s="26"/>
      <c r="BH298" s="39"/>
      <c r="BI298" s="26"/>
      <c r="BJ298" s="26"/>
      <c r="BK298" s="26"/>
      <c r="BL298" s="26"/>
      <c r="BM298" s="26"/>
      <c r="BN298" s="26"/>
      <c r="BO298" s="26"/>
      <c r="BP298" s="26"/>
      <c r="BQ298" s="26"/>
      <c r="BR298" s="26"/>
      <c r="BS298" s="26"/>
      <c r="BT298" s="26"/>
      <c r="BU298" s="26"/>
      <c r="BV298" s="39"/>
      <c r="BW298" s="26"/>
      <c r="BX298" s="26"/>
      <c r="BY298" s="26"/>
      <c r="BZ298" s="26"/>
      <c r="CA298" s="26"/>
      <c r="CB298" s="26"/>
      <c r="CC298" s="26"/>
      <c r="CD298" s="26"/>
      <c r="CE298" s="26"/>
      <c r="CF298" s="26"/>
      <c r="CG298" s="26"/>
      <c r="CH298" s="26"/>
      <c r="CI298" s="26"/>
      <c r="CJ298" s="39"/>
      <c r="CK298" s="26"/>
      <c r="CL298" s="26"/>
      <c r="CM298" s="26"/>
      <c r="CN298" s="26"/>
      <c r="CO298" s="26"/>
      <c r="CP298" s="26"/>
      <c r="CQ298" s="26"/>
      <c r="CR298" s="26"/>
      <c r="CS298" s="26"/>
      <c r="CT298" s="26"/>
      <c r="CX298" s="38"/>
      <c r="DG298" s="26"/>
      <c r="DH298" s="26"/>
      <c r="DL298" s="38"/>
      <c r="DU298" s="26"/>
      <c r="DV298" s="26"/>
      <c r="DZ298" s="38"/>
      <c r="EI298" s="26"/>
      <c r="EJ298" s="26"/>
      <c r="EN298" s="38"/>
      <c r="EW298" s="26"/>
      <c r="EX298" s="26"/>
      <c r="FB298" s="38"/>
      <c r="FK298" s="26"/>
      <c r="FL298" s="26"/>
      <c r="FP298" s="38"/>
      <c r="FY298" s="26"/>
      <c r="FZ298" s="26"/>
      <c r="GD298" s="38"/>
      <c r="GM298" s="26"/>
      <c r="GN298" s="26"/>
      <c r="GR298" s="38"/>
      <c r="HA298" s="26"/>
      <c r="HB298" s="26"/>
      <c r="HF298" s="38"/>
      <c r="HO298" s="26"/>
      <c r="HP298" s="26"/>
      <c r="HT298" s="38"/>
      <c r="IC298" s="26"/>
      <c r="ID298" s="26"/>
      <c r="IH298" s="38"/>
      <c r="IQ298" s="26"/>
      <c r="IR298" s="26"/>
      <c r="IV298" s="38"/>
    </row>
    <row r="299" spans="1:256" ht="15">
      <c r="A299" s="161">
        <v>3</v>
      </c>
      <c r="B299" s="163" t="s">
        <v>921</v>
      </c>
      <c r="C299" s="589"/>
      <c r="D299" s="133">
        <v>5</v>
      </c>
      <c r="E299" s="133">
        <v>5</v>
      </c>
      <c r="F299" s="138">
        <v>1</v>
      </c>
      <c r="G299" s="164">
        <f t="shared" si="18"/>
        <v>20</v>
      </c>
      <c r="H299" s="164">
        <v>1</v>
      </c>
      <c r="I299" s="164">
        <v>20</v>
      </c>
      <c r="J299" s="163" t="s">
        <v>1128</v>
      </c>
      <c r="K299" s="115" t="s">
        <v>1129</v>
      </c>
      <c r="L299" s="147"/>
      <c r="M299" s="150"/>
      <c r="N299" s="150"/>
      <c r="O299" s="150"/>
      <c r="P299" s="26"/>
      <c r="Q299" s="26"/>
      <c r="R299" s="39"/>
      <c r="S299" s="26"/>
      <c r="T299" s="26"/>
      <c r="U299" s="26"/>
      <c r="V299" s="26"/>
      <c r="W299" s="26"/>
      <c r="X299" s="26"/>
      <c r="Y299" s="26"/>
      <c r="Z299" s="26"/>
      <c r="AA299" s="26"/>
      <c r="AB299" s="26"/>
      <c r="AC299" s="26"/>
      <c r="AD299" s="26"/>
      <c r="AE299" s="26"/>
      <c r="AF299" s="39"/>
      <c r="AG299" s="26"/>
      <c r="AH299" s="26"/>
      <c r="AI299" s="26"/>
      <c r="AJ299" s="26"/>
      <c r="AK299" s="26"/>
      <c r="AL299" s="26"/>
      <c r="AM299" s="26"/>
      <c r="AN299" s="26"/>
      <c r="AO299" s="26"/>
      <c r="AP299" s="26"/>
      <c r="AQ299" s="26"/>
      <c r="AR299" s="26"/>
      <c r="AS299" s="26"/>
      <c r="AT299" s="39"/>
      <c r="AU299" s="26"/>
      <c r="AV299" s="26"/>
      <c r="AW299" s="26"/>
      <c r="AX299" s="26"/>
      <c r="AY299" s="26"/>
      <c r="AZ299" s="26"/>
      <c r="BA299" s="26"/>
      <c r="BB299" s="26"/>
      <c r="BC299" s="26"/>
      <c r="BD299" s="26"/>
      <c r="BE299" s="26"/>
      <c r="BF299" s="26"/>
      <c r="BG299" s="26"/>
      <c r="BH299" s="39"/>
      <c r="BI299" s="26"/>
      <c r="BJ299" s="26"/>
      <c r="BK299" s="26"/>
      <c r="BL299" s="26"/>
      <c r="BM299" s="26"/>
      <c r="BN299" s="26"/>
      <c r="BO299" s="26"/>
      <c r="BP299" s="26"/>
      <c r="BQ299" s="26"/>
      <c r="BR299" s="26"/>
      <c r="BS299" s="26"/>
      <c r="BT299" s="26"/>
      <c r="BU299" s="26"/>
      <c r="BV299" s="39"/>
      <c r="BW299" s="26"/>
      <c r="BX299" s="26"/>
      <c r="BY299" s="26"/>
      <c r="BZ299" s="26"/>
      <c r="CA299" s="26"/>
      <c r="CB299" s="26"/>
      <c r="CC299" s="26"/>
      <c r="CD299" s="26"/>
      <c r="CE299" s="26"/>
      <c r="CF299" s="26"/>
      <c r="CG299" s="26"/>
      <c r="CH299" s="26"/>
      <c r="CI299" s="26"/>
      <c r="CJ299" s="39"/>
      <c r="CK299" s="26"/>
      <c r="CL299" s="26"/>
      <c r="CM299" s="26"/>
      <c r="CN299" s="26"/>
      <c r="CO299" s="26"/>
      <c r="CP299" s="26"/>
      <c r="CQ299" s="26"/>
      <c r="CR299" s="26"/>
      <c r="CS299" s="26"/>
      <c r="CT299" s="26"/>
      <c r="CX299" s="38"/>
      <c r="DG299" s="26"/>
      <c r="DH299" s="26"/>
      <c r="DL299" s="38"/>
      <c r="DU299" s="26"/>
      <c r="DV299" s="26"/>
      <c r="DZ299" s="38"/>
      <c r="EI299" s="26"/>
      <c r="EJ299" s="26"/>
      <c r="EN299" s="38"/>
      <c r="EW299" s="26"/>
      <c r="EX299" s="26"/>
      <c r="FB299" s="38"/>
      <c r="FK299" s="26"/>
      <c r="FL299" s="26"/>
      <c r="FP299" s="38"/>
      <c r="FY299" s="26"/>
      <c r="FZ299" s="26"/>
      <c r="GD299" s="38"/>
      <c r="GM299" s="26"/>
      <c r="GN299" s="26"/>
      <c r="GR299" s="38"/>
      <c r="HA299" s="26"/>
      <c r="HB299" s="26"/>
      <c r="HF299" s="38"/>
      <c r="HO299" s="26"/>
      <c r="HP299" s="26"/>
      <c r="HT299" s="38"/>
      <c r="IC299" s="26"/>
      <c r="ID299" s="26"/>
      <c r="IH299" s="38"/>
      <c r="IQ299" s="26"/>
      <c r="IR299" s="26"/>
      <c r="IV299" s="38"/>
    </row>
    <row r="300" spans="1:256" ht="15">
      <c r="A300" s="161">
        <v>4</v>
      </c>
      <c r="B300" s="163" t="s">
        <v>925</v>
      </c>
      <c r="C300" s="589"/>
      <c r="D300" s="133">
        <v>7</v>
      </c>
      <c r="E300" s="133">
        <v>7</v>
      </c>
      <c r="F300" s="138">
        <v>0</v>
      </c>
      <c r="G300" s="164">
        <v>0</v>
      </c>
      <c r="H300" s="164">
        <v>1</v>
      </c>
      <c r="I300" s="164">
        <f aca="true" t="shared" si="19" ref="I300:I317">H300/E300*100</f>
        <v>14.285714285714285</v>
      </c>
      <c r="J300" s="163" t="s">
        <v>1130</v>
      </c>
      <c r="K300" s="222">
        <v>0</v>
      </c>
      <c r="L300" s="147"/>
      <c r="M300" s="150"/>
      <c r="N300" s="150"/>
      <c r="O300" s="150"/>
      <c r="P300" s="26"/>
      <c r="Q300" s="26"/>
      <c r="R300" s="41"/>
      <c r="S300" s="26"/>
      <c r="T300" s="26"/>
      <c r="U300" s="26"/>
      <c r="V300" s="26"/>
      <c r="W300" s="26"/>
      <c r="X300" s="26"/>
      <c r="Y300" s="26"/>
      <c r="Z300" s="26"/>
      <c r="AA300" s="26"/>
      <c r="AB300" s="26"/>
      <c r="AC300" s="26"/>
      <c r="AD300" s="26"/>
      <c r="AE300" s="26"/>
      <c r="AF300" s="41"/>
      <c r="AG300" s="26"/>
      <c r="AH300" s="26"/>
      <c r="AI300" s="26"/>
      <c r="AJ300" s="26"/>
      <c r="AK300" s="26"/>
      <c r="AL300" s="26"/>
      <c r="AM300" s="26"/>
      <c r="AN300" s="26"/>
      <c r="AO300" s="26"/>
      <c r="AP300" s="26"/>
      <c r="AQ300" s="26"/>
      <c r="AR300" s="26"/>
      <c r="AS300" s="26"/>
      <c r="AT300" s="41"/>
      <c r="AU300" s="26"/>
      <c r="AV300" s="26"/>
      <c r="AW300" s="26"/>
      <c r="AX300" s="26"/>
      <c r="AY300" s="26"/>
      <c r="AZ300" s="26"/>
      <c r="BA300" s="26"/>
      <c r="BB300" s="26"/>
      <c r="BC300" s="26"/>
      <c r="BD300" s="26"/>
      <c r="BE300" s="26"/>
      <c r="BF300" s="26"/>
      <c r="BG300" s="26"/>
      <c r="BH300" s="41"/>
      <c r="BI300" s="26"/>
      <c r="BJ300" s="26"/>
      <c r="BK300" s="26"/>
      <c r="BL300" s="26"/>
      <c r="BM300" s="26"/>
      <c r="BN300" s="26"/>
      <c r="BO300" s="26"/>
      <c r="BP300" s="26"/>
      <c r="BQ300" s="26"/>
      <c r="BR300" s="26"/>
      <c r="BS300" s="26"/>
      <c r="BT300" s="26"/>
      <c r="BU300" s="26"/>
      <c r="BV300" s="41"/>
      <c r="BW300" s="26"/>
      <c r="BX300" s="26"/>
      <c r="BY300" s="26"/>
      <c r="BZ300" s="26"/>
      <c r="CA300" s="26"/>
      <c r="CB300" s="26"/>
      <c r="CC300" s="26"/>
      <c r="CD300" s="26"/>
      <c r="CE300" s="26"/>
      <c r="CF300" s="26"/>
      <c r="CG300" s="26"/>
      <c r="CH300" s="26"/>
      <c r="CI300" s="26"/>
      <c r="CJ300" s="41"/>
      <c r="CK300" s="26"/>
      <c r="CL300" s="26"/>
      <c r="CM300" s="26"/>
      <c r="CN300" s="26"/>
      <c r="CO300" s="26"/>
      <c r="CP300" s="26"/>
      <c r="CQ300" s="26"/>
      <c r="CR300" s="26"/>
      <c r="CS300" s="26"/>
      <c r="CT300" s="26"/>
      <c r="CX300" s="40"/>
      <c r="DG300" s="26"/>
      <c r="DH300" s="26"/>
      <c r="DL300" s="40"/>
      <c r="DU300" s="26"/>
      <c r="DV300" s="26"/>
      <c r="DZ300" s="40"/>
      <c r="EI300" s="26"/>
      <c r="EJ300" s="26"/>
      <c r="EN300" s="40"/>
      <c r="EW300" s="26"/>
      <c r="EX300" s="26"/>
      <c r="FB300" s="40"/>
      <c r="FK300" s="26"/>
      <c r="FL300" s="26"/>
      <c r="FP300" s="40"/>
      <c r="FY300" s="26"/>
      <c r="FZ300" s="26"/>
      <c r="GD300" s="40"/>
      <c r="GM300" s="26"/>
      <c r="GN300" s="26"/>
      <c r="GR300" s="40"/>
      <c r="HA300" s="26"/>
      <c r="HB300" s="26"/>
      <c r="HF300" s="40"/>
      <c r="HO300" s="26"/>
      <c r="HP300" s="26"/>
      <c r="HT300" s="40"/>
      <c r="IC300" s="26"/>
      <c r="ID300" s="26"/>
      <c r="IH300" s="40"/>
      <c r="IQ300" s="26"/>
      <c r="IR300" s="26"/>
      <c r="IV300" s="40"/>
    </row>
    <row r="301" spans="1:256" ht="15">
      <c r="A301" s="572">
        <v>5</v>
      </c>
      <c r="B301" s="557" t="s">
        <v>929</v>
      </c>
      <c r="C301" s="589"/>
      <c r="D301" s="129">
        <v>29</v>
      </c>
      <c r="E301" s="129">
        <v>25</v>
      </c>
      <c r="F301" s="128">
        <v>1</v>
      </c>
      <c r="G301" s="164">
        <f t="shared" si="18"/>
        <v>4</v>
      </c>
      <c r="H301" s="179">
        <v>15</v>
      </c>
      <c r="I301" s="164">
        <f t="shared" si="19"/>
        <v>60</v>
      </c>
      <c r="J301" s="169" t="s">
        <v>1131</v>
      </c>
      <c r="K301" s="577" t="s">
        <v>1132</v>
      </c>
      <c r="L301" s="147"/>
      <c r="M301" s="150"/>
      <c r="N301" s="150"/>
      <c r="O301" s="150"/>
      <c r="P301" s="26"/>
      <c r="Q301" s="26"/>
      <c r="R301" s="41"/>
      <c r="S301" s="26"/>
      <c r="T301" s="26"/>
      <c r="U301" s="26"/>
      <c r="V301" s="26"/>
      <c r="W301" s="26"/>
      <c r="X301" s="26"/>
      <c r="Y301" s="26"/>
      <c r="Z301" s="26"/>
      <c r="AA301" s="26"/>
      <c r="AB301" s="26"/>
      <c r="AC301" s="26"/>
      <c r="AD301" s="26"/>
      <c r="AE301" s="26"/>
      <c r="AF301" s="41"/>
      <c r="AG301" s="26"/>
      <c r="AH301" s="26"/>
      <c r="AI301" s="26"/>
      <c r="AJ301" s="26"/>
      <c r="AK301" s="26"/>
      <c r="AL301" s="26"/>
      <c r="AM301" s="26"/>
      <c r="AN301" s="26"/>
      <c r="AO301" s="26"/>
      <c r="AP301" s="26"/>
      <c r="AQ301" s="26"/>
      <c r="AR301" s="26"/>
      <c r="AS301" s="26"/>
      <c r="AT301" s="41"/>
      <c r="AU301" s="26"/>
      <c r="AV301" s="26"/>
      <c r="AW301" s="26"/>
      <c r="AX301" s="26"/>
      <c r="AY301" s="26"/>
      <c r="AZ301" s="26"/>
      <c r="BA301" s="26"/>
      <c r="BB301" s="26"/>
      <c r="BC301" s="26"/>
      <c r="BD301" s="26"/>
      <c r="BE301" s="26"/>
      <c r="BF301" s="26"/>
      <c r="BG301" s="26"/>
      <c r="BH301" s="41"/>
      <c r="BI301" s="26"/>
      <c r="BJ301" s="26"/>
      <c r="BK301" s="26"/>
      <c r="BL301" s="26"/>
      <c r="BM301" s="26"/>
      <c r="BN301" s="26"/>
      <c r="BO301" s="26"/>
      <c r="BP301" s="26"/>
      <c r="BQ301" s="26"/>
      <c r="BR301" s="26"/>
      <c r="BS301" s="26"/>
      <c r="BT301" s="26"/>
      <c r="BU301" s="26"/>
      <c r="BV301" s="41"/>
      <c r="BW301" s="26"/>
      <c r="BX301" s="26"/>
      <c r="BY301" s="26"/>
      <c r="BZ301" s="26"/>
      <c r="CA301" s="26"/>
      <c r="CB301" s="26"/>
      <c r="CC301" s="26"/>
      <c r="CD301" s="26"/>
      <c r="CE301" s="26"/>
      <c r="CF301" s="26"/>
      <c r="CG301" s="26"/>
      <c r="CH301" s="26"/>
      <c r="CI301" s="26"/>
      <c r="CJ301" s="41"/>
      <c r="CK301" s="26"/>
      <c r="CL301" s="26"/>
      <c r="CM301" s="26"/>
      <c r="CN301" s="26"/>
      <c r="CO301" s="26"/>
      <c r="CP301" s="26"/>
      <c r="CQ301" s="26"/>
      <c r="CR301" s="26"/>
      <c r="CS301" s="26"/>
      <c r="CT301" s="26"/>
      <c r="CX301" s="40"/>
      <c r="DG301" s="26"/>
      <c r="DH301" s="26"/>
      <c r="DL301" s="40"/>
      <c r="DU301" s="26"/>
      <c r="DV301" s="26"/>
      <c r="DZ301" s="40"/>
      <c r="EI301" s="26"/>
      <c r="EJ301" s="26"/>
      <c r="EN301" s="40"/>
      <c r="EW301" s="26"/>
      <c r="EX301" s="26"/>
      <c r="FB301" s="40"/>
      <c r="FK301" s="26"/>
      <c r="FL301" s="26"/>
      <c r="FP301" s="40"/>
      <c r="FY301" s="26"/>
      <c r="FZ301" s="26"/>
      <c r="GD301" s="40"/>
      <c r="GM301" s="26"/>
      <c r="GN301" s="26"/>
      <c r="GR301" s="40"/>
      <c r="HA301" s="26"/>
      <c r="HB301" s="26"/>
      <c r="HF301" s="40"/>
      <c r="HO301" s="26"/>
      <c r="HP301" s="26"/>
      <c r="HT301" s="40"/>
      <c r="IC301" s="26"/>
      <c r="ID301" s="26"/>
      <c r="IH301" s="40"/>
      <c r="IQ301" s="26"/>
      <c r="IR301" s="26"/>
      <c r="IV301" s="40"/>
    </row>
    <row r="302" spans="1:256" ht="15">
      <c r="A302" s="573"/>
      <c r="B302" s="575"/>
      <c r="C302" s="589"/>
      <c r="D302" s="129">
        <v>26</v>
      </c>
      <c r="E302" s="129">
        <v>24</v>
      </c>
      <c r="F302" s="128">
        <v>1</v>
      </c>
      <c r="G302" s="164">
        <f t="shared" si="18"/>
        <v>4.166666666666666</v>
      </c>
      <c r="H302" s="179">
        <v>13</v>
      </c>
      <c r="I302" s="164">
        <f t="shared" si="19"/>
        <v>54.166666666666664</v>
      </c>
      <c r="J302" s="214" t="s">
        <v>1133</v>
      </c>
      <c r="K302" s="578"/>
      <c r="L302" s="147"/>
      <c r="M302" s="150"/>
      <c r="N302" s="150"/>
      <c r="O302" s="150"/>
      <c r="P302" s="26"/>
      <c r="Q302" s="26"/>
      <c r="R302" s="41"/>
      <c r="S302" s="26"/>
      <c r="T302" s="26"/>
      <c r="U302" s="26"/>
      <c r="V302" s="26"/>
      <c r="W302" s="26"/>
      <c r="X302" s="26"/>
      <c r="Y302" s="26"/>
      <c r="Z302" s="26"/>
      <c r="AA302" s="26"/>
      <c r="AB302" s="26"/>
      <c r="AC302" s="26"/>
      <c r="AD302" s="26"/>
      <c r="AE302" s="26"/>
      <c r="AF302" s="41"/>
      <c r="AG302" s="26"/>
      <c r="AH302" s="26"/>
      <c r="AI302" s="26"/>
      <c r="AJ302" s="26"/>
      <c r="AK302" s="26"/>
      <c r="AL302" s="26"/>
      <c r="AM302" s="26"/>
      <c r="AN302" s="26"/>
      <c r="AO302" s="26"/>
      <c r="AP302" s="26"/>
      <c r="AQ302" s="26"/>
      <c r="AR302" s="26"/>
      <c r="AS302" s="26"/>
      <c r="AT302" s="41"/>
      <c r="AU302" s="26"/>
      <c r="AV302" s="26"/>
      <c r="AW302" s="26"/>
      <c r="AX302" s="26"/>
      <c r="AY302" s="26"/>
      <c r="AZ302" s="26"/>
      <c r="BA302" s="26"/>
      <c r="BB302" s="26"/>
      <c r="BC302" s="26"/>
      <c r="BD302" s="26"/>
      <c r="BE302" s="26"/>
      <c r="BF302" s="26"/>
      <c r="BG302" s="26"/>
      <c r="BH302" s="41"/>
      <c r="BI302" s="26"/>
      <c r="BJ302" s="26"/>
      <c r="BK302" s="26"/>
      <c r="BL302" s="26"/>
      <c r="BM302" s="26"/>
      <c r="BN302" s="26"/>
      <c r="BO302" s="26"/>
      <c r="BP302" s="26"/>
      <c r="BQ302" s="26"/>
      <c r="BR302" s="26"/>
      <c r="BS302" s="26"/>
      <c r="BT302" s="26"/>
      <c r="BU302" s="26"/>
      <c r="BV302" s="41"/>
      <c r="BW302" s="26"/>
      <c r="BX302" s="26"/>
      <c r="BY302" s="26"/>
      <c r="BZ302" s="26"/>
      <c r="CA302" s="26"/>
      <c r="CB302" s="26"/>
      <c r="CC302" s="26"/>
      <c r="CD302" s="26"/>
      <c r="CE302" s="26"/>
      <c r="CF302" s="26"/>
      <c r="CG302" s="26"/>
      <c r="CH302" s="26"/>
      <c r="CI302" s="26"/>
      <c r="CJ302" s="41"/>
      <c r="CK302" s="26"/>
      <c r="CL302" s="26"/>
      <c r="CM302" s="26"/>
      <c r="CN302" s="26"/>
      <c r="CO302" s="26"/>
      <c r="CP302" s="26"/>
      <c r="CQ302" s="26"/>
      <c r="CR302" s="26"/>
      <c r="CS302" s="26"/>
      <c r="CT302" s="26"/>
      <c r="CX302" s="40"/>
      <c r="DG302" s="26"/>
      <c r="DH302" s="26"/>
      <c r="DL302" s="40"/>
      <c r="DU302" s="26"/>
      <c r="DV302" s="26"/>
      <c r="DZ302" s="40"/>
      <c r="EI302" s="26"/>
      <c r="EJ302" s="26"/>
      <c r="EN302" s="40"/>
      <c r="EW302" s="26"/>
      <c r="EX302" s="26"/>
      <c r="FB302" s="40"/>
      <c r="FK302" s="26"/>
      <c r="FL302" s="26"/>
      <c r="FP302" s="40"/>
      <c r="FY302" s="26"/>
      <c r="FZ302" s="26"/>
      <c r="GD302" s="40"/>
      <c r="GM302" s="26"/>
      <c r="GN302" s="26"/>
      <c r="GR302" s="40"/>
      <c r="HA302" s="26"/>
      <c r="HB302" s="26"/>
      <c r="HF302" s="40"/>
      <c r="HO302" s="26"/>
      <c r="HP302" s="26"/>
      <c r="HT302" s="40"/>
      <c r="IC302" s="26"/>
      <c r="ID302" s="26"/>
      <c r="IH302" s="40"/>
      <c r="IQ302" s="26"/>
      <c r="IR302" s="26"/>
      <c r="IV302" s="40"/>
    </row>
    <row r="303" spans="1:256" ht="15">
      <c r="A303" s="574"/>
      <c r="B303" s="576"/>
      <c r="C303" s="589"/>
      <c r="D303" s="129">
        <v>11</v>
      </c>
      <c r="E303" s="129">
        <v>11</v>
      </c>
      <c r="F303" s="128">
        <v>5</v>
      </c>
      <c r="G303" s="164">
        <f t="shared" si="18"/>
        <v>45.45454545454545</v>
      </c>
      <c r="H303" s="179">
        <v>1</v>
      </c>
      <c r="I303" s="164">
        <f t="shared" si="19"/>
        <v>9.090909090909092</v>
      </c>
      <c r="J303" s="169" t="s">
        <v>1131</v>
      </c>
      <c r="K303" s="611"/>
      <c r="L303" s="147"/>
      <c r="M303" s="150"/>
      <c r="N303" s="150"/>
      <c r="O303" s="150"/>
      <c r="P303" s="26"/>
      <c r="Q303" s="26"/>
      <c r="R303" s="39"/>
      <c r="S303" s="26"/>
      <c r="T303" s="26"/>
      <c r="U303" s="26"/>
      <c r="V303" s="26"/>
      <c r="W303" s="26"/>
      <c r="X303" s="26"/>
      <c r="Y303" s="26"/>
      <c r="Z303" s="26"/>
      <c r="AA303" s="26"/>
      <c r="AB303" s="26"/>
      <c r="AC303" s="26"/>
      <c r="AD303" s="26"/>
      <c r="AE303" s="26"/>
      <c r="AF303" s="39"/>
      <c r="AG303" s="26"/>
      <c r="AH303" s="26"/>
      <c r="AI303" s="26"/>
      <c r="AJ303" s="26"/>
      <c r="AK303" s="26"/>
      <c r="AL303" s="26"/>
      <c r="AM303" s="26"/>
      <c r="AN303" s="26"/>
      <c r="AO303" s="26"/>
      <c r="AP303" s="26"/>
      <c r="AQ303" s="26"/>
      <c r="AR303" s="26"/>
      <c r="AS303" s="26"/>
      <c r="AT303" s="39"/>
      <c r="AU303" s="26"/>
      <c r="AV303" s="26"/>
      <c r="AW303" s="26"/>
      <c r="AX303" s="26"/>
      <c r="AY303" s="26"/>
      <c r="AZ303" s="26"/>
      <c r="BA303" s="26"/>
      <c r="BB303" s="26"/>
      <c r="BC303" s="26"/>
      <c r="BD303" s="26"/>
      <c r="BE303" s="26"/>
      <c r="BF303" s="26"/>
      <c r="BG303" s="26"/>
      <c r="BH303" s="39"/>
      <c r="BI303" s="26"/>
      <c r="BJ303" s="26"/>
      <c r="BK303" s="26"/>
      <c r="BL303" s="26"/>
      <c r="BM303" s="26"/>
      <c r="BN303" s="26"/>
      <c r="BO303" s="26"/>
      <c r="BP303" s="26"/>
      <c r="BQ303" s="26"/>
      <c r="BR303" s="26"/>
      <c r="BS303" s="26"/>
      <c r="BT303" s="26"/>
      <c r="BU303" s="26"/>
      <c r="BV303" s="39"/>
      <c r="BW303" s="26"/>
      <c r="BX303" s="26"/>
      <c r="BY303" s="26"/>
      <c r="BZ303" s="26"/>
      <c r="CA303" s="26"/>
      <c r="CB303" s="26"/>
      <c r="CC303" s="26"/>
      <c r="CD303" s="26"/>
      <c r="CE303" s="26"/>
      <c r="CF303" s="26"/>
      <c r="CG303" s="26"/>
      <c r="CH303" s="26"/>
      <c r="CI303" s="26"/>
      <c r="CJ303" s="39"/>
      <c r="CK303" s="26"/>
      <c r="CL303" s="26"/>
      <c r="CM303" s="26"/>
      <c r="CN303" s="26"/>
      <c r="CO303" s="26"/>
      <c r="CP303" s="26"/>
      <c r="CQ303" s="26"/>
      <c r="CR303" s="26"/>
      <c r="CS303" s="26"/>
      <c r="CT303" s="26"/>
      <c r="CX303" s="38"/>
      <c r="DG303" s="26"/>
      <c r="DH303" s="26"/>
      <c r="DL303" s="38"/>
      <c r="DU303" s="26"/>
      <c r="DV303" s="26"/>
      <c r="DZ303" s="38"/>
      <c r="EI303" s="26"/>
      <c r="EJ303" s="26"/>
      <c r="EN303" s="38"/>
      <c r="EW303" s="26"/>
      <c r="EX303" s="26"/>
      <c r="FB303" s="38"/>
      <c r="FK303" s="26"/>
      <c r="FL303" s="26"/>
      <c r="FP303" s="38"/>
      <c r="FY303" s="26"/>
      <c r="FZ303" s="26"/>
      <c r="GD303" s="38"/>
      <c r="GM303" s="26"/>
      <c r="GN303" s="26"/>
      <c r="GR303" s="38"/>
      <c r="HA303" s="26"/>
      <c r="HB303" s="26"/>
      <c r="HF303" s="38"/>
      <c r="HO303" s="26"/>
      <c r="HP303" s="26"/>
      <c r="HT303" s="38"/>
      <c r="IC303" s="26"/>
      <c r="ID303" s="26"/>
      <c r="IH303" s="38"/>
      <c r="IQ303" s="26"/>
      <c r="IR303" s="26"/>
      <c r="IV303" s="38"/>
    </row>
    <row r="304" spans="1:256" ht="48.75">
      <c r="A304" s="161">
        <v>6</v>
      </c>
      <c r="B304" s="163" t="s">
        <v>933</v>
      </c>
      <c r="C304" s="589"/>
      <c r="D304" s="182">
        <v>3</v>
      </c>
      <c r="E304" s="182">
        <v>3</v>
      </c>
      <c r="F304" s="127">
        <v>0</v>
      </c>
      <c r="G304" s="164">
        <f t="shared" si="18"/>
        <v>0</v>
      </c>
      <c r="H304" s="183">
        <v>1</v>
      </c>
      <c r="I304" s="164">
        <v>33</v>
      </c>
      <c r="J304" s="184" t="s">
        <v>1134</v>
      </c>
      <c r="K304" s="222">
        <v>0</v>
      </c>
      <c r="L304" s="147"/>
      <c r="M304" s="150"/>
      <c r="N304" s="150"/>
      <c r="O304" s="150"/>
      <c r="P304" s="26"/>
      <c r="Q304" s="26"/>
      <c r="R304" s="39"/>
      <c r="S304" s="26"/>
      <c r="T304" s="26"/>
      <c r="U304" s="26"/>
      <c r="V304" s="26"/>
      <c r="W304" s="26"/>
      <c r="X304" s="26"/>
      <c r="Y304" s="26"/>
      <c r="Z304" s="26"/>
      <c r="AA304" s="26"/>
      <c r="AB304" s="26"/>
      <c r="AC304" s="26"/>
      <c r="AD304" s="26"/>
      <c r="AE304" s="26"/>
      <c r="AF304" s="39"/>
      <c r="AG304" s="26"/>
      <c r="AH304" s="26"/>
      <c r="AI304" s="26"/>
      <c r="AJ304" s="26"/>
      <c r="AK304" s="26"/>
      <c r="AL304" s="26"/>
      <c r="AM304" s="26"/>
      <c r="AN304" s="26"/>
      <c r="AO304" s="26"/>
      <c r="AP304" s="26"/>
      <c r="AQ304" s="26"/>
      <c r="AR304" s="26"/>
      <c r="AS304" s="26"/>
      <c r="AT304" s="39"/>
      <c r="AU304" s="26"/>
      <c r="AV304" s="26"/>
      <c r="AW304" s="26"/>
      <c r="AX304" s="26"/>
      <c r="AY304" s="26"/>
      <c r="AZ304" s="26"/>
      <c r="BA304" s="26"/>
      <c r="BB304" s="26"/>
      <c r="BC304" s="26"/>
      <c r="BD304" s="26"/>
      <c r="BE304" s="26"/>
      <c r="BF304" s="26"/>
      <c r="BG304" s="26"/>
      <c r="BH304" s="39"/>
      <c r="BI304" s="26"/>
      <c r="BJ304" s="26"/>
      <c r="BK304" s="26"/>
      <c r="BL304" s="26"/>
      <c r="BM304" s="26"/>
      <c r="BN304" s="26"/>
      <c r="BO304" s="26"/>
      <c r="BP304" s="26"/>
      <c r="BQ304" s="26"/>
      <c r="BR304" s="26"/>
      <c r="BS304" s="26"/>
      <c r="BT304" s="26"/>
      <c r="BU304" s="26"/>
      <c r="BV304" s="39"/>
      <c r="BW304" s="26"/>
      <c r="BX304" s="26"/>
      <c r="BY304" s="26"/>
      <c r="BZ304" s="26"/>
      <c r="CA304" s="26"/>
      <c r="CB304" s="26"/>
      <c r="CC304" s="26"/>
      <c r="CD304" s="26"/>
      <c r="CE304" s="26"/>
      <c r="CF304" s="26"/>
      <c r="CG304" s="26"/>
      <c r="CH304" s="26"/>
      <c r="CI304" s="26"/>
      <c r="CJ304" s="39"/>
      <c r="CK304" s="26"/>
      <c r="CL304" s="26"/>
      <c r="CM304" s="26"/>
      <c r="CN304" s="26"/>
      <c r="CO304" s="26"/>
      <c r="CP304" s="26"/>
      <c r="CQ304" s="26"/>
      <c r="CR304" s="26"/>
      <c r="CS304" s="26"/>
      <c r="CT304" s="26"/>
      <c r="CX304" s="38"/>
      <c r="DG304" s="26"/>
      <c r="DH304" s="26"/>
      <c r="DL304" s="38"/>
      <c r="DU304" s="26"/>
      <c r="DV304" s="26"/>
      <c r="DZ304" s="38"/>
      <c r="EI304" s="26"/>
      <c r="EJ304" s="26"/>
      <c r="EN304" s="38"/>
      <c r="EW304" s="26"/>
      <c r="EX304" s="26"/>
      <c r="FB304" s="38"/>
      <c r="FK304" s="26"/>
      <c r="FL304" s="26"/>
      <c r="FP304" s="38"/>
      <c r="FY304" s="26"/>
      <c r="FZ304" s="26"/>
      <c r="GD304" s="38"/>
      <c r="GM304" s="26"/>
      <c r="GN304" s="26"/>
      <c r="GR304" s="38"/>
      <c r="HA304" s="26"/>
      <c r="HB304" s="26"/>
      <c r="HF304" s="38"/>
      <c r="HO304" s="26"/>
      <c r="HP304" s="26"/>
      <c r="HT304" s="38"/>
      <c r="IC304" s="26"/>
      <c r="ID304" s="26"/>
      <c r="IH304" s="38"/>
      <c r="IQ304" s="26"/>
      <c r="IR304" s="26"/>
      <c r="IV304" s="38"/>
    </row>
    <row r="305" spans="1:256" ht="15">
      <c r="A305" s="161">
        <v>7</v>
      </c>
      <c r="B305" s="163" t="s">
        <v>937</v>
      </c>
      <c r="C305" s="589"/>
      <c r="D305" s="133">
        <v>7</v>
      </c>
      <c r="E305" s="133">
        <v>7</v>
      </c>
      <c r="F305" s="138">
        <v>1</v>
      </c>
      <c r="G305" s="164">
        <f t="shared" si="18"/>
        <v>14.285714285714285</v>
      </c>
      <c r="H305" s="164">
        <v>3</v>
      </c>
      <c r="I305" s="164">
        <f t="shared" si="19"/>
        <v>42.857142857142854</v>
      </c>
      <c r="J305" s="185" t="s">
        <v>1135</v>
      </c>
      <c r="K305" s="222" t="s">
        <v>1136</v>
      </c>
      <c r="L305" s="147"/>
      <c r="M305" s="150"/>
      <c r="N305" s="150"/>
      <c r="O305" s="150"/>
      <c r="P305" s="26"/>
      <c r="Q305" s="26"/>
      <c r="R305" s="39"/>
      <c r="S305" s="26"/>
      <c r="T305" s="26"/>
      <c r="U305" s="26"/>
      <c r="V305" s="26"/>
      <c r="W305" s="26"/>
      <c r="X305" s="26"/>
      <c r="Y305" s="26"/>
      <c r="Z305" s="26"/>
      <c r="AA305" s="26"/>
      <c r="AB305" s="26"/>
      <c r="AC305" s="26"/>
      <c r="AD305" s="26"/>
      <c r="AE305" s="26"/>
      <c r="AF305" s="39"/>
      <c r="AG305" s="26"/>
      <c r="AH305" s="26"/>
      <c r="AI305" s="26"/>
      <c r="AJ305" s="26"/>
      <c r="AK305" s="26"/>
      <c r="AL305" s="26"/>
      <c r="AM305" s="26"/>
      <c r="AN305" s="26"/>
      <c r="AO305" s="26"/>
      <c r="AP305" s="26"/>
      <c r="AQ305" s="26"/>
      <c r="AR305" s="26"/>
      <c r="AS305" s="26"/>
      <c r="AT305" s="39"/>
      <c r="AU305" s="26"/>
      <c r="AV305" s="26"/>
      <c r="AW305" s="26"/>
      <c r="AX305" s="26"/>
      <c r="AY305" s="26"/>
      <c r="AZ305" s="26"/>
      <c r="BA305" s="26"/>
      <c r="BB305" s="26"/>
      <c r="BC305" s="26"/>
      <c r="BD305" s="26"/>
      <c r="BE305" s="26"/>
      <c r="BF305" s="26"/>
      <c r="BG305" s="26"/>
      <c r="BH305" s="39"/>
      <c r="BI305" s="26"/>
      <c r="BJ305" s="26"/>
      <c r="BK305" s="26"/>
      <c r="BL305" s="26"/>
      <c r="BM305" s="26"/>
      <c r="BN305" s="26"/>
      <c r="BO305" s="26"/>
      <c r="BP305" s="26"/>
      <c r="BQ305" s="26"/>
      <c r="BR305" s="26"/>
      <c r="BS305" s="26"/>
      <c r="BT305" s="26"/>
      <c r="BU305" s="26"/>
      <c r="BV305" s="39"/>
      <c r="BW305" s="26"/>
      <c r="BX305" s="26"/>
      <c r="BY305" s="26"/>
      <c r="BZ305" s="26"/>
      <c r="CA305" s="26"/>
      <c r="CB305" s="26"/>
      <c r="CC305" s="26"/>
      <c r="CD305" s="26"/>
      <c r="CE305" s="26"/>
      <c r="CF305" s="26"/>
      <c r="CG305" s="26"/>
      <c r="CH305" s="26"/>
      <c r="CI305" s="26"/>
      <c r="CJ305" s="39"/>
      <c r="CK305" s="26"/>
      <c r="CL305" s="26"/>
      <c r="CM305" s="26"/>
      <c r="CN305" s="26"/>
      <c r="CO305" s="26"/>
      <c r="CP305" s="26"/>
      <c r="CQ305" s="26"/>
      <c r="CR305" s="26"/>
      <c r="CS305" s="26"/>
      <c r="CT305" s="26"/>
      <c r="CX305" s="38"/>
      <c r="DG305" s="26"/>
      <c r="DH305" s="26"/>
      <c r="DL305" s="38"/>
      <c r="DU305" s="26"/>
      <c r="DV305" s="26"/>
      <c r="DZ305" s="38"/>
      <c r="EI305" s="26"/>
      <c r="EJ305" s="26"/>
      <c r="EN305" s="38"/>
      <c r="EW305" s="26"/>
      <c r="EX305" s="26"/>
      <c r="FB305" s="38"/>
      <c r="FK305" s="26"/>
      <c r="FL305" s="26"/>
      <c r="FP305" s="38"/>
      <c r="FY305" s="26"/>
      <c r="FZ305" s="26"/>
      <c r="GD305" s="38"/>
      <c r="GM305" s="26"/>
      <c r="GN305" s="26"/>
      <c r="GR305" s="38"/>
      <c r="HA305" s="26"/>
      <c r="HB305" s="26"/>
      <c r="HF305" s="38"/>
      <c r="HO305" s="26"/>
      <c r="HP305" s="26"/>
      <c r="HT305" s="38"/>
      <c r="IC305" s="26"/>
      <c r="ID305" s="26"/>
      <c r="IH305" s="38"/>
      <c r="IQ305" s="26"/>
      <c r="IR305" s="26"/>
      <c r="IV305" s="38"/>
    </row>
    <row r="306" spans="1:256" ht="15">
      <c r="A306" s="161">
        <v>8</v>
      </c>
      <c r="B306" s="163" t="s">
        <v>941</v>
      </c>
      <c r="C306" s="589"/>
      <c r="D306" s="133">
        <v>7</v>
      </c>
      <c r="E306" s="133">
        <v>7</v>
      </c>
      <c r="F306" s="138">
        <v>1</v>
      </c>
      <c r="G306" s="164">
        <f t="shared" si="18"/>
        <v>14.285714285714285</v>
      </c>
      <c r="H306" s="164">
        <v>6</v>
      </c>
      <c r="I306" s="164">
        <f t="shared" si="19"/>
        <v>85.71428571428571</v>
      </c>
      <c r="J306" s="185" t="s">
        <v>1137</v>
      </c>
      <c r="K306" s="222" t="s">
        <v>1138</v>
      </c>
      <c r="L306" s="147"/>
      <c r="M306" s="150"/>
      <c r="N306" s="150"/>
      <c r="O306" s="150"/>
      <c r="P306" s="26"/>
      <c r="Q306" s="26"/>
      <c r="R306" s="39"/>
      <c r="S306" s="26"/>
      <c r="T306" s="26"/>
      <c r="U306" s="26"/>
      <c r="V306" s="26"/>
      <c r="W306" s="26"/>
      <c r="X306" s="26"/>
      <c r="Y306" s="26"/>
      <c r="Z306" s="26"/>
      <c r="AA306" s="26"/>
      <c r="AB306" s="26"/>
      <c r="AC306" s="26"/>
      <c r="AD306" s="26"/>
      <c r="AE306" s="26"/>
      <c r="AF306" s="39"/>
      <c r="AG306" s="26"/>
      <c r="AH306" s="26"/>
      <c r="AI306" s="26"/>
      <c r="AJ306" s="26"/>
      <c r="AK306" s="26"/>
      <c r="AL306" s="26"/>
      <c r="AM306" s="26"/>
      <c r="AN306" s="26"/>
      <c r="AO306" s="26"/>
      <c r="AP306" s="26"/>
      <c r="AQ306" s="26"/>
      <c r="AR306" s="26"/>
      <c r="AS306" s="26"/>
      <c r="AT306" s="39"/>
      <c r="AU306" s="26"/>
      <c r="AV306" s="26"/>
      <c r="AW306" s="26"/>
      <c r="AX306" s="26"/>
      <c r="AY306" s="26"/>
      <c r="AZ306" s="26"/>
      <c r="BA306" s="26"/>
      <c r="BB306" s="26"/>
      <c r="BC306" s="26"/>
      <c r="BD306" s="26"/>
      <c r="BE306" s="26"/>
      <c r="BF306" s="26"/>
      <c r="BG306" s="26"/>
      <c r="BH306" s="39"/>
      <c r="BI306" s="26"/>
      <c r="BJ306" s="26"/>
      <c r="BK306" s="26"/>
      <c r="BL306" s="26"/>
      <c r="BM306" s="26"/>
      <c r="BN306" s="26"/>
      <c r="BO306" s="26"/>
      <c r="BP306" s="26"/>
      <c r="BQ306" s="26"/>
      <c r="BR306" s="26"/>
      <c r="BS306" s="26"/>
      <c r="BT306" s="26"/>
      <c r="BU306" s="26"/>
      <c r="BV306" s="39"/>
      <c r="BW306" s="26"/>
      <c r="BX306" s="26"/>
      <c r="BY306" s="26"/>
      <c r="BZ306" s="26"/>
      <c r="CA306" s="26"/>
      <c r="CB306" s="26"/>
      <c r="CC306" s="26"/>
      <c r="CD306" s="26"/>
      <c r="CE306" s="26"/>
      <c r="CF306" s="26"/>
      <c r="CG306" s="26"/>
      <c r="CH306" s="26"/>
      <c r="CI306" s="26"/>
      <c r="CJ306" s="39"/>
      <c r="CK306" s="26"/>
      <c r="CL306" s="26"/>
      <c r="CM306" s="26"/>
      <c r="CN306" s="26"/>
      <c r="CO306" s="26"/>
      <c r="CP306" s="26"/>
      <c r="CQ306" s="26"/>
      <c r="CR306" s="26"/>
      <c r="CS306" s="26"/>
      <c r="CT306" s="26"/>
      <c r="CX306" s="38"/>
      <c r="DG306" s="26"/>
      <c r="DH306" s="26"/>
      <c r="DL306" s="38"/>
      <c r="DU306" s="26"/>
      <c r="DV306" s="26"/>
      <c r="DZ306" s="38"/>
      <c r="EI306" s="26"/>
      <c r="EJ306" s="26"/>
      <c r="EN306" s="38"/>
      <c r="EW306" s="26"/>
      <c r="EX306" s="26"/>
      <c r="FB306" s="38"/>
      <c r="FK306" s="26"/>
      <c r="FL306" s="26"/>
      <c r="FP306" s="38"/>
      <c r="FY306" s="26"/>
      <c r="FZ306" s="26"/>
      <c r="GD306" s="38"/>
      <c r="GM306" s="26"/>
      <c r="GN306" s="26"/>
      <c r="GR306" s="38"/>
      <c r="HA306" s="26"/>
      <c r="HB306" s="26"/>
      <c r="HF306" s="38"/>
      <c r="HO306" s="26"/>
      <c r="HP306" s="26"/>
      <c r="HT306" s="38"/>
      <c r="IC306" s="26"/>
      <c r="ID306" s="26"/>
      <c r="IH306" s="38"/>
      <c r="IQ306" s="26"/>
      <c r="IR306" s="26"/>
      <c r="IV306" s="38"/>
    </row>
    <row r="307" spans="1:256" ht="15">
      <c r="A307" s="161">
        <v>9</v>
      </c>
      <c r="B307" s="163" t="s">
        <v>944</v>
      </c>
      <c r="C307" s="589"/>
      <c r="D307" s="133">
        <v>3</v>
      </c>
      <c r="E307" s="133">
        <v>2</v>
      </c>
      <c r="F307" s="138">
        <v>0</v>
      </c>
      <c r="G307" s="164">
        <v>0</v>
      </c>
      <c r="H307" s="164">
        <v>2</v>
      </c>
      <c r="I307" s="164">
        <f t="shared" si="19"/>
        <v>100</v>
      </c>
      <c r="J307" s="185" t="s">
        <v>1139</v>
      </c>
      <c r="K307" s="222">
        <v>0</v>
      </c>
      <c r="L307" s="147"/>
      <c r="M307" s="150"/>
      <c r="N307" s="150"/>
      <c r="O307" s="150"/>
      <c r="P307" s="26"/>
      <c r="Q307" s="26"/>
      <c r="R307" s="39"/>
      <c r="S307" s="26"/>
      <c r="T307" s="26"/>
      <c r="U307" s="26"/>
      <c r="V307" s="26"/>
      <c r="W307" s="26"/>
      <c r="X307" s="26"/>
      <c r="Y307" s="26"/>
      <c r="Z307" s="26"/>
      <c r="AA307" s="26"/>
      <c r="AB307" s="26"/>
      <c r="AC307" s="26"/>
      <c r="AD307" s="26"/>
      <c r="AE307" s="26"/>
      <c r="AF307" s="39"/>
      <c r="AG307" s="26"/>
      <c r="AH307" s="26"/>
      <c r="AI307" s="26"/>
      <c r="AJ307" s="26"/>
      <c r="AK307" s="26"/>
      <c r="AL307" s="26"/>
      <c r="AM307" s="26"/>
      <c r="AN307" s="26"/>
      <c r="AO307" s="26"/>
      <c r="AP307" s="26"/>
      <c r="AQ307" s="26"/>
      <c r="AR307" s="26"/>
      <c r="AS307" s="26"/>
      <c r="AT307" s="39"/>
      <c r="AU307" s="26"/>
      <c r="AV307" s="26"/>
      <c r="AW307" s="26"/>
      <c r="AX307" s="26"/>
      <c r="AY307" s="26"/>
      <c r="AZ307" s="26"/>
      <c r="BA307" s="26"/>
      <c r="BB307" s="26"/>
      <c r="BC307" s="26"/>
      <c r="BD307" s="26"/>
      <c r="BE307" s="26"/>
      <c r="BF307" s="26"/>
      <c r="BG307" s="26"/>
      <c r="BH307" s="39"/>
      <c r="BI307" s="26"/>
      <c r="BJ307" s="26"/>
      <c r="BK307" s="26"/>
      <c r="BL307" s="26"/>
      <c r="BM307" s="26"/>
      <c r="BN307" s="26"/>
      <c r="BO307" s="26"/>
      <c r="BP307" s="26"/>
      <c r="BQ307" s="26"/>
      <c r="BR307" s="26"/>
      <c r="BS307" s="26"/>
      <c r="BT307" s="26"/>
      <c r="BU307" s="26"/>
      <c r="BV307" s="39"/>
      <c r="BW307" s="26"/>
      <c r="BX307" s="26"/>
      <c r="BY307" s="26"/>
      <c r="BZ307" s="26"/>
      <c r="CA307" s="26"/>
      <c r="CB307" s="26"/>
      <c r="CC307" s="26"/>
      <c r="CD307" s="26"/>
      <c r="CE307" s="26"/>
      <c r="CF307" s="26"/>
      <c r="CG307" s="26"/>
      <c r="CH307" s="26"/>
      <c r="CI307" s="26"/>
      <c r="CJ307" s="39"/>
      <c r="CK307" s="26"/>
      <c r="CL307" s="26"/>
      <c r="CM307" s="26"/>
      <c r="CN307" s="26"/>
      <c r="CO307" s="26"/>
      <c r="CP307" s="26"/>
      <c r="CQ307" s="26"/>
      <c r="CR307" s="26"/>
      <c r="CS307" s="26"/>
      <c r="CT307" s="26"/>
      <c r="CX307" s="38"/>
      <c r="DG307" s="26"/>
      <c r="DH307" s="26"/>
      <c r="DL307" s="38"/>
      <c r="DU307" s="26"/>
      <c r="DV307" s="26"/>
      <c r="DZ307" s="38"/>
      <c r="EI307" s="26"/>
      <c r="EJ307" s="26"/>
      <c r="EN307" s="38"/>
      <c r="EW307" s="26"/>
      <c r="EX307" s="26"/>
      <c r="FB307" s="38"/>
      <c r="FK307" s="26"/>
      <c r="FL307" s="26"/>
      <c r="FP307" s="38"/>
      <c r="FY307" s="26"/>
      <c r="FZ307" s="26"/>
      <c r="GD307" s="38"/>
      <c r="GM307" s="26"/>
      <c r="GN307" s="26"/>
      <c r="GR307" s="38"/>
      <c r="HA307" s="26"/>
      <c r="HB307" s="26"/>
      <c r="HF307" s="38"/>
      <c r="HO307" s="26"/>
      <c r="HP307" s="26"/>
      <c r="HT307" s="38"/>
      <c r="IC307" s="26"/>
      <c r="ID307" s="26"/>
      <c r="IH307" s="38"/>
      <c r="IQ307" s="26"/>
      <c r="IR307" s="26"/>
      <c r="IV307" s="38"/>
    </row>
    <row r="308" spans="1:256" ht="15">
      <c r="A308" s="161">
        <v>10</v>
      </c>
      <c r="B308" s="163" t="s">
        <v>948</v>
      </c>
      <c r="C308" s="589"/>
      <c r="D308" s="133">
        <v>3</v>
      </c>
      <c r="E308" s="133">
        <v>3</v>
      </c>
      <c r="F308" s="138">
        <v>0</v>
      </c>
      <c r="G308" s="164">
        <f t="shared" si="18"/>
        <v>0</v>
      </c>
      <c r="H308" s="164">
        <v>0</v>
      </c>
      <c r="I308" s="164">
        <f t="shared" si="19"/>
        <v>0</v>
      </c>
      <c r="J308" s="185" t="s">
        <v>1140</v>
      </c>
      <c r="K308" s="222">
        <v>0</v>
      </c>
      <c r="L308" s="147"/>
      <c r="M308" s="150"/>
      <c r="N308" s="150"/>
      <c r="O308" s="150"/>
      <c r="P308" s="26"/>
      <c r="Q308" s="26"/>
      <c r="R308" s="39"/>
      <c r="S308" s="26"/>
      <c r="T308" s="26"/>
      <c r="U308" s="26"/>
      <c r="V308" s="26"/>
      <c r="W308" s="26"/>
      <c r="X308" s="26"/>
      <c r="Y308" s="26"/>
      <c r="Z308" s="26"/>
      <c r="AA308" s="26"/>
      <c r="AB308" s="26"/>
      <c r="AC308" s="26"/>
      <c r="AD308" s="26"/>
      <c r="AE308" s="26"/>
      <c r="AF308" s="39"/>
      <c r="AG308" s="26"/>
      <c r="AH308" s="26"/>
      <c r="AI308" s="26"/>
      <c r="AJ308" s="26"/>
      <c r="AK308" s="26"/>
      <c r="AL308" s="26"/>
      <c r="AM308" s="26"/>
      <c r="AN308" s="26"/>
      <c r="AO308" s="26"/>
      <c r="AP308" s="26"/>
      <c r="AQ308" s="26"/>
      <c r="AR308" s="26"/>
      <c r="AS308" s="26"/>
      <c r="AT308" s="39"/>
      <c r="AU308" s="26"/>
      <c r="AV308" s="26"/>
      <c r="AW308" s="26"/>
      <c r="AX308" s="26"/>
      <c r="AY308" s="26"/>
      <c r="AZ308" s="26"/>
      <c r="BA308" s="26"/>
      <c r="BB308" s="26"/>
      <c r="BC308" s="26"/>
      <c r="BD308" s="26"/>
      <c r="BE308" s="26"/>
      <c r="BF308" s="26"/>
      <c r="BG308" s="26"/>
      <c r="BH308" s="39"/>
      <c r="BI308" s="26"/>
      <c r="BJ308" s="26"/>
      <c r="BK308" s="26"/>
      <c r="BL308" s="26"/>
      <c r="BM308" s="26"/>
      <c r="BN308" s="26"/>
      <c r="BO308" s="26"/>
      <c r="BP308" s="26"/>
      <c r="BQ308" s="26"/>
      <c r="BR308" s="26"/>
      <c r="BS308" s="26"/>
      <c r="BT308" s="26"/>
      <c r="BU308" s="26"/>
      <c r="BV308" s="39"/>
      <c r="BW308" s="26"/>
      <c r="BX308" s="26"/>
      <c r="BY308" s="26"/>
      <c r="BZ308" s="26"/>
      <c r="CA308" s="26"/>
      <c r="CB308" s="26"/>
      <c r="CC308" s="26"/>
      <c r="CD308" s="26"/>
      <c r="CE308" s="26"/>
      <c r="CF308" s="26"/>
      <c r="CG308" s="26"/>
      <c r="CH308" s="26"/>
      <c r="CI308" s="26"/>
      <c r="CJ308" s="39"/>
      <c r="CK308" s="26"/>
      <c r="CL308" s="26"/>
      <c r="CM308" s="26"/>
      <c r="CN308" s="26"/>
      <c r="CO308" s="26"/>
      <c r="CP308" s="26"/>
      <c r="CQ308" s="26"/>
      <c r="CR308" s="26"/>
      <c r="CS308" s="26"/>
      <c r="CT308" s="26"/>
      <c r="CX308" s="38"/>
      <c r="DG308" s="26"/>
      <c r="DH308" s="26"/>
      <c r="DL308" s="38"/>
      <c r="DU308" s="26"/>
      <c r="DV308" s="26"/>
      <c r="DZ308" s="38"/>
      <c r="EI308" s="26"/>
      <c r="EJ308" s="26"/>
      <c r="EN308" s="38"/>
      <c r="EW308" s="26"/>
      <c r="EX308" s="26"/>
      <c r="FB308" s="38"/>
      <c r="FK308" s="26"/>
      <c r="FL308" s="26"/>
      <c r="FP308" s="38"/>
      <c r="FY308" s="26"/>
      <c r="FZ308" s="26"/>
      <c r="GD308" s="38"/>
      <c r="GM308" s="26"/>
      <c r="GN308" s="26"/>
      <c r="GR308" s="38"/>
      <c r="HA308" s="26"/>
      <c r="HB308" s="26"/>
      <c r="HF308" s="38"/>
      <c r="HO308" s="26"/>
      <c r="HP308" s="26"/>
      <c r="HT308" s="38"/>
      <c r="IC308" s="26"/>
      <c r="ID308" s="26"/>
      <c r="IH308" s="38"/>
      <c r="IQ308" s="26"/>
      <c r="IR308" s="26"/>
      <c r="IV308" s="38"/>
    </row>
    <row r="309" spans="1:256" ht="15">
      <c r="A309" s="161">
        <v>11</v>
      </c>
      <c r="B309" s="163" t="s">
        <v>952</v>
      </c>
      <c r="C309" s="589"/>
      <c r="D309" s="133">
        <v>1</v>
      </c>
      <c r="E309" s="133">
        <v>1</v>
      </c>
      <c r="F309" s="138">
        <v>0</v>
      </c>
      <c r="G309" s="164">
        <f>F309/E309*100</f>
        <v>0</v>
      </c>
      <c r="H309" s="164">
        <v>1</v>
      </c>
      <c r="I309" s="164">
        <v>100</v>
      </c>
      <c r="J309" s="185" t="s">
        <v>1141</v>
      </c>
      <c r="K309" s="222">
        <v>0</v>
      </c>
      <c r="L309" s="147"/>
      <c r="M309" s="150"/>
      <c r="N309" s="150"/>
      <c r="O309" s="150"/>
      <c r="P309" s="26"/>
      <c r="Q309" s="26"/>
      <c r="R309" s="39"/>
      <c r="S309" s="26"/>
      <c r="T309" s="26"/>
      <c r="U309" s="26"/>
      <c r="V309" s="26"/>
      <c r="W309" s="26"/>
      <c r="X309" s="26"/>
      <c r="Y309" s="26"/>
      <c r="Z309" s="26"/>
      <c r="AA309" s="26"/>
      <c r="AB309" s="26"/>
      <c r="AC309" s="26"/>
      <c r="AD309" s="26"/>
      <c r="AE309" s="26"/>
      <c r="AF309" s="39"/>
      <c r="AG309" s="26"/>
      <c r="AH309" s="26"/>
      <c r="AI309" s="26"/>
      <c r="AJ309" s="26"/>
      <c r="AK309" s="26"/>
      <c r="AL309" s="26"/>
      <c r="AM309" s="26"/>
      <c r="AN309" s="26"/>
      <c r="AO309" s="26"/>
      <c r="AP309" s="26"/>
      <c r="AQ309" s="26"/>
      <c r="AR309" s="26"/>
      <c r="AS309" s="26"/>
      <c r="AT309" s="39"/>
      <c r="AU309" s="26"/>
      <c r="AV309" s="26"/>
      <c r="AW309" s="26"/>
      <c r="AX309" s="26"/>
      <c r="AY309" s="26"/>
      <c r="AZ309" s="26"/>
      <c r="BA309" s="26"/>
      <c r="BB309" s="26"/>
      <c r="BC309" s="26"/>
      <c r="BD309" s="26"/>
      <c r="BE309" s="26"/>
      <c r="BF309" s="26"/>
      <c r="BG309" s="26"/>
      <c r="BH309" s="39"/>
      <c r="BI309" s="26"/>
      <c r="BJ309" s="26"/>
      <c r="BK309" s="26"/>
      <c r="BL309" s="26"/>
      <c r="BM309" s="26"/>
      <c r="BN309" s="26"/>
      <c r="BO309" s="26"/>
      <c r="BP309" s="26"/>
      <c r="BQ309" s="26"/>
      <c r="BR309" s="26"/>
      <c r="BS309" s="26"/>
      <c r="BT309" s="26"/>
      <c r="BU309" s="26"/>
      <c r="BV309" s="39"/>
      <c r="BW309" s="26"/>
      <c r="BX309" s="26"/>
      <c r="BY309" s="26"/>
      <c r="BZ309" s="26"/>
      <c r="CA309" s="26"/>
      <c r="CB309" s="26"/>
      <c r="CC309" s="26"/>
      <c r="CD309" s="26"/>
      <c r="CE309" s="26"/>
      <c r="CF309" s="26"/>
      <c r="CG309" s="26"/>
      <c r="CH309" s="26"/>
      <c r="CI309" s="26"/>
      <c r="CJ309" s="39"/>
      <c r="CK309" s="26"/>
      <c r="CL309" s="26"/>
      <c r="CM309" s="26"/>
      <c r="CN309" s="26"/>
      <c r="CO309" s="26"/>
      <c r="CP309" s="26"/>
      <c r="CQ309" s="26"/>
      <c r="CR309" s="26"/>
      <c r="CS309" s="26"/>
      <c r="CT309" s="26"/>
      <c r="CX309" s="38"/>
      <c r="DG309" s="26"/>
      <c r="DH309" s="26"/>
      <c r="DL309" s="38"/>
      <c r="DU309" s="26"/>
      <c r="DV309" s="26"/>
      <c r="DZ309" s="38"/>
      <c r="EI309" s="26"/>
      <c r="EJ309" s="26"/>
      <c r="EN309" s="38"/>
      <c r="EW309" s="26"/>
      <c r="EX309" s="26"/>
      <c r="FB309" s="38"/>
      <c r="FK309" s="26"/>
      <c r="FL309" s="26"/>
      <c r="FP309" s="38"/>
      <c r="FY309" s="26"/>
      <c r="FZ309" s="26"/>
      <c r="GD309" s="38"/>
      <c r="GM309" s="26"/>
      <c r="GN309" s="26"/>
      <c r="GR309" s="38"/>
      <c r="HA309" s="26"/>
      <c r="HB309" s="26"/>
      <c r="HF309" s="38"/>
      <c r="HO309" s="26"/>
      <c r="HP309" s="26"/>
      <c r="HT309" s="38"/>
      <c r="IC309" s="26"/>
      <c r="ID309" s="26"/>
      <c r="IH309" s="38"/>
      <c r="IQ309" s="26"/>
      <c r="IR309" s="26"/>
      <c r="IV309" s="38"/>
    </row>
    <row r="310" spans="1:256" ht="15" customHeight="1">
      <c r="A310" s="161">
        <v>12</v>
      </c>
      <c r="B310" s="163" t="s">
        <v>955</v>
      </c>
      <c r="C310" s="589"/>
      <c r="D310" s="133">
        <v>14</v>
      </c>
      <c r="E310" s="133">
        <v>14</v>
      </c>
      <c r="F310" s="138">
        <v>0</v>
      </c>
      <c r="G310" s="164">
        <f t="shared" si="18"/>
        <v>0</v>
      </c>
      <c r="H310" s="164">
        <v>7</v>
      </c>
      <c r="I310" s="164">
        <f t="shared" si="19"/>
        <v>50</v>
      </c>
      <c r="J310" s="185" t="s">
        <v>1142</v>
      </c>
      <c r="K310" s="222">
        <v>0</v>
      </c>
      <c r="L310" s="147"/>
      <c r="M310" s="150"/>
      <c r="N310" s="150"/>
      <c r="O310" s="150"/>
      <c r="P310" s="26"/>
      <c r="Q310" s="26"/>
      <c r="R310" s="39"/>
      <c r="S310" s="26"/>
      <c r="T310" s="26"/>
      <c r="U310" s="26"/>
      <c r="V310" s="26"/>
      <c r="W310" s="26"/>
      <c r="X310" s="26"/>
      <c r="Y310" s="26"/>
      <c r="Z310" s="26"/>
      <c r="AA310" s="26"/>
      <c r="AB310" s="26"/>
      <c r="AC310" s="26"/>
      <c r="AD310" s="26"/>
      <c r="AE310" s="26"/>
      <c r="AF310" s="39"/>
      <c r="AG310" s="26"/>
      <c r="AH310" s="26"/>
      <c r="AI310" s="26"/>
      <c r="AJ310" s="26"/>
      <c r="AK310" s="26"/>
      <c r="AL310" s="26"/>
      <c r="AM310" s="26"/>
      <c r="AN310" s="26"/>
      <c r="AO310" s="26"/>
      <c r="AP310" s="26"/>
      <c r="AQ310" s="26"/>
      <c r="AR310" s="26"/>
      <c r="AS310" s="26"/>
      <c r="AT310" s="39"/>
      <c r="AU310" s="26"/>
      <c r="AV310" s="26"/>
      <c r="AW310" s="26"/>
      <c r="AX310" s="26"/>
      <c r="AY310" s="26"/>
      <c r="AZ310" s="26"/>
      <c r="BA310" s="26"/>
      <c r="BB310" s="26"/>
      <c r="BC310" s="26"/>
      <c r="BD310" s="26"/>
      <c r="BE310" s="26"/>
      <c r="BF310" s="26"/>
      <c r="BG310" s="26"/>
      <c r="BH310" s="39"/>
      <c r="BI310" s="26"/>
      <c r="BJ310" s="26"/>
      <c r="BK310" s="26"/>
      <c r="BL310" s="26"/>
      <c r="BM310" s="26"/>
      <c r="BN310" s="26"/>
      <c r="BO310" s="26"/>
      <c r="BP310" s="26"/>
      <c r="BQ310" s="26"/>
      <c r="BR310" s="26"/>
      <c r="BS310" s="26"/>
      <c r="BT310" s="26"/>
      <c r="BU310" s="26"/>
      <c r="BV310" s="39"/>
      <c r="BW310" s="26"/>
      <c r="BX310" s="26"/>
      <c r="BY310" s="26"/>
      <c r="BZ310" s="26"/>
      <c r="CA310" s="26"/>
      <c r="CB310" s="26"/>
      <c r="CC310" s="26"/>
      <c r="CD310" s="26"/>
      <c r="CE310" s="26"/>
      <c r="CF310" s="26"/>
      <c r="CG310" s="26"/>
      <c r="CH310" s="26"/>
      <c r="CI310" s="26"/>
      <c r="CJ310" s="39"/>
      <c r="CK310" s="26"/>
      <c r="CL310" s="26"/>
      <c r="CM310" s="26"/>
      <c r="CN310" s="26"/>
      <c r="CO310" s="26"/>
      <c r="CP310" s="26"/>
      <c r="CQ310" s="26"/>
      <c r="CR310" s="26"/>
      <c r="CS310" s="26"/>
      <c r="CT310" s="26"/>
      <c r="CX310" s="38"/>
      <c r="DG310" s="26"/>
      <c r="DH310" s="26"/>
      <c r="DL310" s="38"/>
      <c r="DU310" s="26"/>
      <c r="DV310" s="26"/>
      <c r="DZ310" s="38"/>
      <c r="EI310" s="26"/>
      <c r="EJ310" s="26"/>
      <c r="EN310" s="38"/>
      <c r="EW310" s="26"/>
      <c r="EX310" s="26"/>
      <c r="FB310" s="38"/>
      <c r="FK310" s="26"/>
      <c r="FL310" s="26"/>
      <c r="FP310" s="38"/>
      <c r="FY310" s="26"/>
      <c r="FZ310" s="26"/>
      <c r="GD310" s="38"/>
      <c r="GM310" s="26"/>
      <c r="GN310" s="26"/>
      <c r="GR310" s="38"/>
      <c r="HA310" s="26"/>
      <c r="HB310" s="26"/>
      <c r="HF310" s="38"/>
      <c r="HO310" s="26"/>
      <c r="HP310" s="26"/>
      <c r="HT310" s="38"/>
      <c r="IC310" s="26"/>
      <c r="ID310" s="26"/>
      <c r="IH310" s="38"/>
      <c r="IQ310" s="26"/>
      <c r="IR310" s="26"/>
      <c r="IV310" s="38"/>
    </row>
    <row r="311" spans="1:256" ht="15">
      <c r="A311" s="161">
        <v>13</v>
      </c>
      <c r="B311" s="163" t="s">
        <v>958</v>
      </c>
      <c r="C311" s="589"/>
      <c r="D311" s="133">
        <v>5</v>
      </c>
      <c r="E311" s="133">
        <v>5</v>
      </c>
      <c r="F311" s="138">
        <v>0</v>
      </c>
      <c r="G311" s="164">
        <f t="shared" si="18"/>
        <v>0</v>
      </c>
      <c r="H311" s="164">
        <v>4</v>
      </c>
      <c r="I311" s="164">
        <f>H311/E311*100</f>
        <v>80</v>
      </c>
      <c r="J311" s="185" t="s">
        <v>1143</v>
      </c>
      <c r="K311" s="222">
        <v>0</v>
      </c>
      <c r="L311" s="147"/>
      <c r="M311" s="150"/>
      <c r="N311" s="150"/>
      <c r="O311" s="150"/>
      <c r="P311" s="26"/>
      <c r="Q311" s="26"/>
      <c r="R311" s="39"/>
      <c r="S311" s="26"/>
      <c r="T311" s="26"/>
      <c r="U311" s="26"/>
      <c r="V311" s="26"/>
      <c r="W311" s="26"/>
      <c r="X311" s="26"/>
      <c r="Y311" s="26"/>
      <c r="Z311" s="26"/>
      <c r="AA311" s="26"/>
      <c r="AB311" s="26"/>
      <c r="AC311" s="26"/>
      <c r="AD311" s="26"/>
      <c r="AE311" s="26"/>
      <c r="AF311" s="39"/>
      <c r="AG311" s="26"/>
      <c r="AH311" s="26"/>
      <c r="AI311" s="26"/>
      <c r="AJ311" s="26"/>
      <c r="AK311" s="26"/>
      <c r="AL311" s="26"/>
      <c r="AM311" s="26"/>
      <c r="AN311" s="26"/>
      <c r="AO311" s="26"/>
      <c r="AP311" s="26"/>
      <c r="AQ311" s="26"/>
      <c r="AR311" s="26"/>
      <c r="AS311" s="26"/>
      <c r="AT311" s="39"/>
      <c r="AU311" s="26"/>
      <c r="AV311" s="26"/>
      <c r="AW311" s="26"/>
      <c r="AX311" s="26"/>
      <c r="AY311" s="26"/>
      <c r="AZ311" s="26"/>
      <c r="BA311" s="26"/>
      <c r="BB311" s="26"/>
      <c r="BC311" s="26"/>
      <c r="BD311" s="26"/>
      <c r="BE311" s="26"/>
      <c r="BF311" s="26"/>
      <c r="BG311" s="26"/>
      <c r="BH311" s="39"/>
      <c r="BI311" s="26"/>
      <c r="BJ311" s="26"/>
      <c r="BK311" s="26"/>
      <c r="BL311" s="26"/>
      <c r="BM311" s="26"/>
      <c r="BN311" s="26"/>
      <c r="BO311" s="26"/>
      <c r="BP311" s="26"/>
      <c r="BQ311" s="26"/>
      <c r="BR311" s="26"/>
      <c r="BS311" s="26"/>
      <c r="BT311" s="26"/>
      <c r="BU311" s="26"/>
      <c r="BV311" s="39"/>
      <c r="BW311" s="26"/>
      <c r="BX311" s="26"/>
      <c r="BY311" s="26"/>
      <c r="BZ311" s="26"/>
      <c r="CA311" s="26"/>
      <c r="CB311" s="26"/>
      <c r="CC311" s="26"/>
      <c r="CD311" s="26"/>
      <c r="CE311" s="26"/>
      <c r="CF311" s="26"/>
      <c r="CG311" s="26"/>
      <c r="CH311" s="26"/>
      <c r="CI311" s="26"/>
      <c r="CJ311" s="39"/>
      <c r="CK311" s="26"/>
      <c r="CL311" s="26"/>
      <c r="CM311" s="26"/>
      <c r="CN311" s="26"/>
      <c r="CO311" s="26"/>
      <c r="CP311" s="26"/>
      <c r="CQ311" s="26"/>
      <c r="CR311" s="26"/>
      <c r="CS311" s="26"/>
      <c r="CT311" s="26"/>
      <c r="CX311" s="38"/>
      <c r="DG311" s="26"/>
      <c r="DH311" s="26"/>
      <c r="DL311" s="38"/>
      <c r="DU311" s="26"/>
      <c r="DV311" s="26"/>
      <c r="DZ311" s="38"/>
      <c r="EI311" s="26"/>
      <c r="EJ311" s="26"/>
      <c r="EN311" s="38"/>
      <c r="EW311" s="26"/>
      <c r="EX311" s="26"/>
      <c r="FB311" s="38"/>
      <c r="FK311" s="26"/>
      <c r="FL311" s="26"/>
      <c r="FP311" s="38"/>
      <c r="FY311" s="26"/>
      <c r="FZ311" s="26"/>
      <c r="GD311" s="38"/>
      <c r="GM311" s="26"/>
      <c r="GN311" s="26"/>
      <c r="GR311" s="38"/>
      <c r="HA311" s="26"/>
      <c r="HB311" s="26"/>
      <c r="HF311" s="38"/>
      <c r="HO311" s="26"/>
      <c r="HP311" s="26"/>
      <c r="HT311" s="38"/>
      <c r="IC311" s="26"/>
      <c r="ID311" s="26"/>
      <c r="IH311" s="38"/>
      <c r="IQ311" s="26"/>
      <c r="IR311" s="26"/>
      <c r="IV311" s="38"/>
    </row>
    <row r="312" spans="1:256" ht="15" customHeight="1">
      <c r="A312" s="137">
        <v>14</v>
      </c>
      <c r="B312" s="186" t="s">
        <v>824</v>
      </c>
      <c r="C312" s="589"/>
      <c r="D312" s="135">
        <v>8</v>
      </c>
      <c r="E312" s="135">
        <v>7</v>
      </c>
      <c r="F312" s="141">
        <v>1</v>
      </c>
      <c r="G312" s="164">
        <f t="shared" si="18"/>
        <v>14.285714285714285</v>
      </c>
      <c r="H312" s="187">
        <v>3</v>
      </c>
      <c r="I312" s="164">
        <f t="shared" si="19"/>
        <v>42.857142857142854</v>
      </c>
      <c r="J312" s="185" t="s">
        <v>1144</v>
      </c>
      <c r="K312" s="222">
        <v>0</v>
      </c>
      <c r="L312" s="147"/>
      <c r="M312" s="150"/>
      <c r="N312" s="150"/>
      <c r="O312" s="150"/>
      <c r="P312" s="26"/>
      <c r="Q312" s="26"/>
      <c r="R312" s="39"/>
      <c r="S312" s="26"/>
      <c r="T312" s="26"/>
      <c r="U312" s="26"/>
      <c r="V312" s="26"/>
      <c r="W312" s="26"/>
      <c r="X312" s="26"/>
      <c r="Y312" s="26"/>
      <c r="Z312" s="26"/>
      <c r="AA312" s="26"/>
      <c r="AB312" s="26"/>
      <c r="AC312" s="26"/>
      <c r="AD312" s="26"/>
      <c r="AE312" s="26"/>
      <c r="AF312" s="39"/>
      <c r="AG312" s="26"/>
      <c r="AH312" s="26"/>
      <c r="AI312" s="26"/>
      <c r="AJ312" s="26"/>
      <c r="AK312" s="26"/>
      <c r="AL312" s="26"/>
      <c r="AM312" s="26"/>
      <c r="AN312" s="26"/>
      <c r="AO312" s="26"/>
      <c r="AP312" s="26"/>
      <c r="AQ312" s="26"/>
      <c r="AR312" s="26"/>
      <c r="AS312" s="26"/>
      <c r="AT312" s="39"/>
      <c r="AU312" s="26"/>
      <c r="AV312" s="26"/>
      <c r="AW312" s="26"/>
      <c r="AX312" s="26"/>
      <c r="AY312" s="26"/>
      <c r="AZ312" s="26"/>
      <c r="BA312" s="26"/>
      <c r="BB312" s="26"/>
      <c r="BC312" s="26"/>
      <c r="BD312" s="26"/>
      <c r="BE312" s="26"/>
      <c r="BF312" s="26"/>
      <c r="BG312" s="26"/>
      <c r="BH312" s="39"/>
      <c r="BI312" s="26"/>
      <c r="BJ312" s="26"/>
      <c r="BK312" s="26"/>
      <c r="BL312" s="26"/>
      <c r="BM312" s="26"/>
      <c r="BN312" s="26"/>
      <c r="BO312" s="26"/>
      <c r="BP312" s="26"/>
      <c r="BQ312" s="26"/>
      <c r="BR312" s="26"/>
      <c r="BS312" s="26"/>
      <c r="BT312" s="26"/>
      <c r="BU312" s="26"/>
      <c r="BV312" s="39"/>
      <c r="BW312" s="26"/>
      <c r="BX312" s="26"/>
      <c r="BY312" s="26"/>
      <c r="BZ312" s="26"/>
      <c r="CA312" s="26"/>
      <c r="CB312" s="26"/>
      <c r="CC312" s="26"/>
      <c r="CD312" s="26"/>
      <c r="CE312" s="26"/>
      <c r="CF312" s="26"/>
      <c r="CG312" s="26"/>
      <c r="CH312" s="26"/>
      <c r="CI312" s="26"/>
      <c r="CJ312" s="39"/>
      <c r="CK312" s="26"/>
      <c r="CL312" s="26"/>
      <c r="CM312" s="26"/>
      <c r="CN312" s="26"/>
      <c r="CO312" s="26"/>
      <c r="CP312" s="26"/>
      <c r="CQ312" s="26"/>
      <c r="CR312" s="26"/>
      <c r="CS312" s="26"/>
      <c r="CT312" s="26"/>
      <c r="CX312" s="38"/>
      <c r="DG312" s="26"/>
      <c r="DH312" s="26"/>
      <c r="DL312" s="38"/>
      <c r="DU312" s="26"/>
      <c r="DV312" s="26"/>
      <c r="DZ312" s="38"/>
      <c r="EI312" s="26"/>
      <c r="EJ312" s="26"/>
      <c r="EN312" s="38"/>
      <c r="EW312" s="26"/>
      <c r="EX312" s="26"/>
      <c r="FB312" s="38"/>
      <c r="FK312" s="26"/>
      <c r="FL312" s="26"/>
      <c r="FP312" s="38"/>
      <c r="FY312" s="26"/>
      <c r="FZ312" s="26"/>
      <c r="GD312" s="38"/>
      <c r="GM312" s="26"/>
      <c r="GN312" s="26"/>
      <c r="GR312" s="38"/>
      <c r="HA312" s="26"/>
      <c r="HB312" s="26"/>
      <c r="HF312" s="38"/>
      <c r="HO312" s="26"/>
      <c r="HP312" s="26"/>
      <c r="HT312" s="38"/>
      <c r="IC312" s="26"/>
      <c r="ID312" s="26"/>
      <c r="IH312" s="38"/>
      <c r="IQ312" s="26"/>
      <c r="IR312" s="26"/>
      <c r="IV312" s="38"/>
    </row>
    <row r="313" spans="1:256" ht="15" customHeight="1">
      <c r="A313" s="137">
        <v>15</v>
      </c>
      <c r="B313" s="186" t="s">
        <v>963</v>
      </c>
      <c r="C313" s="589"/>
      <c r="D313" s="135">
        <v>6</v>
      </c>
      <c r="E313" s="135">
        <v>6</v>
      </c>
      <c r="F313" s="141">
        <v>0</v>
      </c>
      <c r="G313" s="164">
        <v>0</v>
      </c>
      <c r="H313" s="187">
        <v>3</v>
      </c>
      <c r="I313" s="164">
        <f t="shared" si="19"/>
        <v>50</v>
      </c>
      <c r="J313" s="186" t="s">
        <v>1145</v>
      </c>
      <c r="K313" s="222">
        <v>0</v>
      </c>
      <c r="L313" s="147"/>
      <c r="M313" s="150"/>
      <c r="N313" s="150"/>
      <c r="O313" s="150"/>
      <c r="P313" s="26"/>
      <c r="Q313" s="26"/>
      <c r="R313" s="39"/>
      <c r="S313" s="26"/>
      <c r="T313" s="26"/>
      <c r="U313" s="26"/>
      <c r="V313" s="26"/>
      <c r="W313" s="26"/>
      <c r="X313" s="26"/>
      <c r="Y313" s="26"/>
      <c r="Z313" s="26"/>
      <c r="AA313" s="26"/>
      <c r="AB313" s="26"/>
      <c r="AC313" s="26"/>
      <c r="AD313" s="26"/>
      <c r="AE313" s="26"/>
      <c r="AF313" s="39"/>
      <c r="AG313" s="26"/>
      <c r="AH313" s="26"/>
      <c r="AI313" s="26"/>
      <c r="AJ313" s="26"/>
      <c r="AK313" s="26"/>
      <c r="AL313" s="26"/>
      <c r="AM313" s="26"/>
      <c r="AN313" s="26"/>
      <c r="AO313" s="26"/>
      <c r="AP313" s="26"/>
      <c r="AQ313" s="26"/>
      <c r="AR313" s="26"/>
      <c r="AS313" s="26"/>
      <c r="AT313" s="39"/>
      <c r="AU313" s="26"/>
      <c r="AV313" s="26"/>
      <c r="AW313" s="26"/>
      <c r="AX313" s="26"/>
      <c r="AY313" s="26"/>
      <c r="AZ313" s="26"/>
      <c r="BA313" s="26"/>
      <c r="BB313" s="26"/>
      <c r="BC313" s="26"/>
      <c r="BD313" s="26"/>
      <c r="BE313" s="26"/>
      <c r="BF313" s="26"/>
      <c r="BG313" s="26"/>
      <c r="BH313" s="39"/>
      <c r="BI313" s="26"/>
      <c r="BJ313" s="26"/>
      <c r="BK313" s="26"/>
      <c r="BL313" s="26"/>
      <c r="BM313" s="26"/>
      <c r="BN313" s="26"/>
      <c r="BO313" s="26"/>
      <c r="BP313" s="26"/>
      <c r="BQ313" s="26"/>
      <c r="BR313" s="26"/>
      <c r="BS313" s="26"/>
      <c r="BT313" s="26"/>
      <c r="BU313" s="26"/>
      <c r="BV313" s="39"/>
      <c r="BW313" s="26"/>
      <c r="BX313" s="26"/>
      <c r="BY313" s="26"/>
      <c r="BZ313" s="26"/>
      <c r="CA313" s="26"/>
      <c r="CB313" s="26"/>
      <c r="CC313" s="26"/>
      <c r="CD313" s="26"/>
      <c r="CE313" s="26"/>
      <c r="CF313" s="26"/>
      <c r="CG313" s="26"/>
      <c r="CH313" s="26"/>
      <c r="CI313" s="26"/>
      <c r="CJ313" s="39"/>
      <c r="CK313" s="26"/>
      <c r="CL313" s="26"/>
      <c r="CM313" s="26"/>
      <c r="CN313" s="26"/>
      <c r="CO313" s="26"/>
      <c r="CP313" s="26"/>
      <c r="CQ313" s="26"/>
      <c r="CR313" s="26"/>
      <c r="CS313" s="26"/>
      <c r="CT313" s="26"/>
      <c r="CX313" s="38"/>
      <c r="DG313" s="26"/>
      <c r="DH313" s="26"/>
      <c r="DL313" s="38"/>
      <c r="DU313" s="26"/>
      <c r="DV313" s="26"/>
      <c r="DZ313" s="38"/>
      <c r="EI313" s="26"/>
      <c r="EJ313" s="26"/>
      <c r="EN313" s="38"/>
      <c r="EW313" s="26"/>
      <c r="EX313" s="26"/>
      <c r="FB313" s="38"/>
      <c r="FK313" s="26"/>
      <c r="FL313" s="26"/>
      <c r="FP313" s="38"/>
      <c r="FY313" s="26"/>
      <c r="FZ313" s="26"/>
      <c r="GD313" s="38"/>
      <c r="GM313" s="26"/>
      <c r="GN313" s="26"/>
      <c r="GR313" s="38"/>
      <c r="HA313" s="26"/>
      <c r="HB313" s="26"/>
      <c r="HF313" s="38"/>
      <c r="HO313" s="26"/>
      <c r="HP313" s="26"/>
      <c r="HT313" s="38"/>
      <c r="IC313" s="26"/>
      <c r="ID313" s="26"/>
      <c r="IH313" s="38"/>
      <c r="IQ313" s="26"/>
      <c r="IR313" s="26"/>
      <c r="IV313" s="38"/>
    </row>
    <row r="314" spans="1:256" ht="24.75">
      <c r="A314" s="137">
        <v>16</v>
      </c>
      <c r="B314" s="186" t="s">
        <v>966</v>
      </c>
      <c r="C314" s="589"/>
      <c r="D314" s="135">
        <v>17</v>
      </c>
      <c r="E314" s="135">
        <v>17</v>
      </c>
      <c r="F314" s="141">
        <v>2</v>
      </c>
      <c r="G314" s="164">
        <f>F314/E314*100</f>
        <v>11.76470588235294</v>
      </c>
      <c r="H314" s="187">
        <v>3</v>
      </c>
      <c r="I314" s="164">
        <f t="shared" si="19"/>
        <v>17.647058823529413</v>
      </c>
      <c r="J314" s="188" t="s">
        <v>1146</v>
      </c>
      <c r="K314" s="222" t="s">
        <v>1147</v>
      </c>
      <c r="L314" s="147"/>
      <c r="M314" s="150"/>
      <c r="N314" s="150"/>
      <c r="O314" s="150"/>
      <c r="P314" s="26"/>
      <c r="Q314" s="26"/>
      <c r="R314" s="41"/>
      <c r="S314" s="26"/>
      <c r="T314" s="26"/>
      <c r="U314" s="26"/>
      <c r="V314" s="26"/>
      <c r="W314" s="26"/>
      <c r="X314" s="26"/>
      <c r="Y314" s="26"/>
      <c r="Z314" s="26"/>
      <c r="AA314" s="26"/>
      <c r="AB314" s="26"/>
      <c r="AC314" s="26"/>
      <c r="AD314" s="26"/>
      <c r="AE314" s="26"/>
      <c r="AF314" s="41"/>
      <c r="AG314" s="26"/>
      <c r="AH314" s="26"/>
      <c r="AI314" s="26"/>
      <c r="AJ314" s="26"/>
      <c r="AK314" s="26"/>
      <c r="AL314" s="26"/>
      <c r="AM314" s="26"/>
      <c r="AN314" s="26"/>
      <c r="AO314" s="26"/>
      <c r="AP314" s="26"/>
      <c r="AQ314" s="26"/>
      <c r="AR314" s="26"/>
      <c r="AS314" s="26"/>
      <c r="AT314" s="41"/>
      <c r="AU314" s="26"/>
      <c r="AV314" s="26"/>
      <c r="AW314" s="26"/>
      <c r="AX314" s="26"/>
      <c r="AY314" s="26"/>
      <c r="AZ314" s="26"/>
      <c r="BA314" s="26"/>
      <c r="BB314" s="26"/>
      <c r="BC314" s="26"/>
      <c r="BD314" s="26"/>
      <c r="BE314" s="26"/>
      <c r="BF314" s="26"/>
      <c r="BG314" s="26"/>
      <c r="BH314" s="41"/>
      <c r="BI314" s="26"/>
      <c r="BJ314" s="26"/>
      <c r="BK314" s="26"/>
      <c r="BL314" s="26"/>
      <c r="BM314" s="26"/>
      <c r="BN314" s="26"/>
      <c r="BO314" s="26"/>
      <c r="BP314" s="26"/>
      <c r="BQ314" s="26"/>
      <c r="BR314" s="26"/>
      <c r="BS314" s="26"/>
      <c r="BT314" s="26"/>
      <c r="BU314" s="26"/>
      <c r="BV314" s="41"/>
      <c r="BW314" s="26"/>
      <c r="BX314" s="26"/>
      <c r="BY314" s="26"/>
      <c r="BZ314" s="26"/>
      <c r="CA314" s="26"/>
      <c r="CB314" s="26"/>
      <c r="CC314" s="26"/>
      <c r="CD314" s="26"/>
      <c r="CE314" s="26"/>
      <c r="CF314" s="26"/>
      <c r="CG314" s="26"/>
      <c r="CH314" s="26"/>
      <c r="CI314" s="26"/>
      <c r="CJ314" s="41"/>
      <c r="CK314" s="26"/>
      <c r="CL314" s="26"/>
      <c r="CM314" s="26"/>
      <c r="CN314" s="26"/>
      <c r="CO314" s="26"/>
      <c r="CP314" s="26"/>
      <c r="CQ314" s="26"/>
      <c r="CR314" s="26"/>
      <c r="CS314" s="26"/>
      <c r="CT314" s="26"/>
      <c r="CX314" s="40"/>
      <c r="DG314" s="26"/>
      <c r="DH314" s="26"/>
      <c r="DL314" s="40"/>
      <c r="DU314" s="26"/>
      <c r="DV314" s="26"/>
      <c r="DZ314" s="40"/>
      <c r="EI314" s="26"/>
      <c r="EJ314" s="26"/>
      <c r="EN314" s="40"/>
      <c r="EW314" s="26"/>
      <c r="EX314" s="26"/>
      <c r="FB314" s="40"/>
      <c r="FK314" s="26"/>
      <c r="FL314" s="26"/>
      <c r="FP314" s="40"/>
      <c r="FY314" s="26"/>
      <c r="FZ314" s="26"/>
      <c r="GD314" s="40"/>
      <c r="GM314" s="26"/>
      <c r="GN314" s="26"/>
      <c r="GR314" s="40"/>
      <c r="HA314" s="26"/>
      <c r="HB314" s="26"/>
      <c r="HF314" s="40"/>
      <c r="HO314" s="26"/>
      <c r="HP314" s="26"/>
      <c r="HT314" s="40"/>
      <c r="IC314" s="26"/>
      <c r="ID314" s="26"/>
      <c r="IH314" s="40"/>
      <c r="IQ314" s="26"/>
      <c r="IR314" s="26"/>
      <c r="IV314" s="40"/>
    </row>
    <row r="315" spans="1:256" ht="15">
      <c r="A315" s="137">
        <v>17</v>
      </c>
      <c r="B315" s="186" t="s">
        <v>968</v>
      </c>
      <c r="C315" s="589"/>
      <c r="D315" s="135">
        <v>5</v>
      </c>
      <c r="E315" s="135">
        <v>5</v>
      </c>
      <c r="F315" s="141">
        <v>0</v>
      </c>
      <c r="G315" s="164">
        <f t="shared" si="18"/>
        <v>0</v>
      </c>
      <c r="H315" s="187">
        <v>3</v>
      </c>
      <c r="I315" s="164">
        <f t="shared" si="19"/>
        <v>60</v>
      </c>
      <c r="J315" s="189" t="s">
        <v>1148</v>
      </c>
      <c r="K315" s="222">
        <v>0</v>
      </c>
      <c r="L315" s="147"/>
      <c r="M315" s="150"/>
      <c r="N315" s="150"/>
      <c r="O315" s="150"/>
      <c r="P315" s="26"/>
      <c r="Q315" s="26"/>
      <c r="R315" s="39"/>
      <c r="S315" s="26"/>
      <c r="T315" s="26"/>
      <c r="U315" s="26"/>
      <c r="V315" s="26"/>
      <c r="W315" s="26"/>
      <c r="X315" s="26"/>
      <c r="Y315" s="26"/>
      <c r="Z315" s="26"/>
      <c r="AA315" s="26"/>
      <c r="AB315" s="26"/>
      <c r="AC315" s="26"/>
      <c r="AD315" s="26"/>
      <c r="AE315" s="26"/>
      <c r="AF315" s="39"/>
      <c r="AG315" s="26"/>
      <c r="AH315" s="26"/>
      <c r="AI315" s="26"/>
      <c r="AJ315" s="26"/>
      <c r="AK315" s="26"/>
      <c r="AL315" s="26"/>
      <c r="AM315" s="26"/>
      <c r="AN315" s="26"/>
      <c r="AO315" s="26"/>
      <c r="AP315" s="26"/>
      <c r="AQ315" s="26"/>
      <c r="AR315" s="26"/>
      <c r="AS315" s="26"/>
      <c r="AT315" s="39"/>
      <c r="AU315" s="26"/>
      <c r="AV315" s="26"/>
      <c r="AW315" s="26"/>
      <c r="AX315" s="26"/>
      <c r="AY315" s="26"/>
      <c r="AZ315" s="26"/>
      <c r="BA315" s="26"/>
      <c r="BB315" s="26"/>
      <c r="BC315" s="26"/>
      <c r="BD315" s="26"/>
      <c r="BE315" s="26"/>
      <c r="BF315" s="26"/>
      <c r="BG315" s="26"/>
      <c r="BH315" s="39"/>
      <c r="BI315" s="26"/>
      <c r="BJ315" s="26"/>
      <c r="BK315" s="26"/>
      <c r="BL315" s="26"/>
      <c r="BM315" s="26"/>
      <c r="BN315" s="26"/>
      <c r="BO315" s="26"/>
      <c r="BP315" s="26"/>
      <c r="BQ315" s="26"/>
      <c r="BR315" s="26"/>
      <c r="BS315" s="26"/>
      <c r="BT315" s="26"/>
      <c r="BU315" s="26"/>
      <c r="BV315" s="39"/>
      <c r="BW315" s="26"/>
      <c r="BX315" s="26"/>
      <c r="BY315" s="26"/>
      <c r="BZ315" s="26"/>
      <c r="CA315" s="26"/>
      <c r="CB315" s="26"/>
      <c r="CC315" s="26"/>
      <c r="CD315" s="26"/>
      <c r="CE315" s="26"/>
      <c r="CF315" s="26"/>
      <c r="CG315" s="26"/>
      <c r="CH315" s="26"/>
      <c r="CI315" s="26"/>
      <c r="CJ315" s="39"/>
      <c r="CK315" s="26"/>
      <c r="CL315" s="26"/>
      <c r="CM315" s="26"/>
      <c r="CN315" s="26"/>
      <c r="CO315" s="26"/>
      <c r="CP315" s="26"/>
      <c r="CQ315" s="26"/>
      <c r="CR315" s="26"/>
      <c r="CS315" s="26"/>
      <c r="CT315" s="26"/>
      <c r="CX315" s="38"/>
      <c r="DG315" s="26"/>
      <c r="DH315" s="26"/>
      <c r="DL315" s="38"/>
      <c r="DU315" s="26"/>
      <c r="DV315" s="26"/>
      <c r="DZ315" s="38"/>
      <c r="EI315" s="26"/>
      <c r="EJ315" s="26"/>
      <c r="EN315" s="38"/>
      <c r="EW315" s="26"/>
      <c r="EX315" s="26"/>
      <c r="FB315" s="38"/>
      <c r="FK315" s="26"/>
      <c r="FL315" s="26"/>
      <c r="FP315" s="38"/>
      <c r="FY315" s="26"/>
      <c r="FZ315" s="26"/>
      <c r="GD315" s="38"/>
      <c r="GM315" s="26"/>
      <c r="GN315" s="26"/>
      <c r="GR315" s="38"/>
      <c r="HA315" s="26"/>
      <c r="HB315" s="26"/>
      <c r="HF315" s="38"/>
      <c r="HO315" s="26"/>
      <c r="HP315" s="26"/>
      <c r="HT315" s="38"/>
      <c r="IC315" s="26"/>
      <c r="ID315" s="26"/>
      <c r="IH315" s="38"/>
      <c r="IQ315" s="26"/>
      <c r="IR315" s="26"/>
      <c r="IV315" s="38"/>
    </row>
    <row r="316" spans="1:256" ht="15">
      <c r="A316" s="137">
        <v>18</v>
      </c>
      <c r="B316" s="186" t="s">
        <v>971</v>
      </c>
      <c r="C316" s="589"/>
      <c r="D316" s="135">
        <v>10</v>
      </c>
      <c r="E316" s="135">
        <v>10</v>
      </c>
      <c r="F316" s="141">
        <v>0</v>
      </c>
      <c r="G316" s="164">
        <v>0</v>
      </c>
      <c r="H316" s="187">
        <v>7</v>
      </c>
      <c r="I316" s="164">
        <f t="shared" si="19"/>
        <v>70</v>
      </c>
      <c r="J316" s="185" t="s">
        <v>1149</v>
      </c>
      <c r="K316" s="222">
        <v>0</v>
      </c>
      <c r="L316" s="147"/>
      <c r="M316" s="150"/>
      <c r="N316" s="150"/>
      <c r="O316" s="150"/>
      <c r="P316" s="26"/>
      <c r="Q316" s="26"/>
      <c r="R316" s="39"/>
      <c r="S316" s="26"/>
      <c r="T316" s="26"/>
      <c r="U316" s="26"/>
      <c r="V316" s="26"/>
      <c r="W316" s="26"/>
      <c r="X316" s="26"/>
      <c r="Y316" s="26"/>
      <c r="Z316" s="26"/>
      <c r="AA316" s="26"/>
      <c r="AB316" s="26"/>
      <c r="AC316" s="26"/>
      <c r="AD316" s="26"/>
      <c r="AE316" s="26"/>
      <c r="AF316" s="39"/>
      <c r="AG316" s="26"/>
      <c r="AH316" s="26"/>
      <c r="AI316" s="26"/>
      <c r="AJ316" s="26"/>
      <c r="AK316" s="26"/>
      <c r="AL316" s="26"/>
      <c r="AM316" s="26"/>
      <c r="AN316" s="26"/>
      <c r="AO316" s="26"/>
      <c r="AP316" s="26"/>
      <c r="AQ316" s="26"/>
      <c r="AR316" s="26"/>
      <c r="AS316" s="26"/>
      <c r="AT316" s="39"/>
      <c r="AU316" s="26"/>
      <c r="AV316" s="26"/>
      <c r="AW316" s="26"/>
      <c r="AX316" s="26"/>
      <c r="AY316" s="26"/>
      <c r="AZ316" s="26"/>
      <c r="BA316" s="26"/>
      <c r="BB316" s="26"/>
      <c r="BC316" s="26"/>
      <c r="BD316" s="26"/>
      <c r="BE316" s="26"/>
      <c r="BF316" s="26"/>
      <c r="BG316" s="26"/>
      <c r="BH316" s="39"/>
      <c r="BI316" s="26"/>
      <c r="BJ316" s="26"/>
      <c r="BK316" s="26"/>
      <c r="BL316" s="26"/>
      <c r="BM316" s="26"/>
      <c r="BN316" s="26"/>
      <c r="BO316" s="26"/>
      <c r="BP316" s="26"/>
      <c r="BQ316" s="26"/>
      <c r="BR316" s="26"/>
      <c r="BS316" s="26"/>
      <c r="BT316" s="26"/>
      <c r="BU316" s="26"/>
      <c r="BV316" s="39"/>
      <c r="BW316" s="26"/>
      <c r="BX316" s="26"/>
      <c r="BY316" s="26"/>
      <c r="BZ316" s="26"/>
      <c r="CA316" s="26"/>
      <c r="CB316" s="26"/>
      <c r="CC316" s="26"/>
      <c r="CD316" s="26"/>
      <c r="CE316" s="26"/>
      <c r="CF316" s="26"/>
      <c r="CG316" s="26"/>
      <c r="CH316" s="26"/>
      <c r="CI316" s="26"/>
      <c r="CJ316" s="39"/>
      <c r="CK316" s="26"/>
      <c r="CL316" s="26"/>
      <c r="CM316" s="26"/>
      <c r="CN316" s="26"/>
      <c r="CO316" s="26"/>
      <c r="CP316" s="26"/>
      <c r="CQ316" s="26"/>
      <c r="CR316" s="26"/>
      <c r="CS316" s="26"/>
      <c r="CT316" s="26"/>
      <c r="CX316" s="38"/>
      <c r="DG316" s="26"/>
      <c r="DH316" s="26"/>
      <c r="DL316" s="38"/>
      <c r="DU316" s="26"/>
      <c r="DV316" s="26"/>
      <c r="DZ316" s="38"/>
      <c r="EI316" s="26"/>
      <c r="EJ316" s="26"/>
      <c r="EN316" s="38"/>
      <c r="EW316" s="26"/>
      <c r="EX316" s="26"/>
      <c r="FB316" s="38"/>
      <c r="FK316" s="26"/>
      <c r="FL316" s="26"/>
      <c r="FP316" s="38"/>
      <c r="FY316" s="26"/>
      <c r="FZ316" s="26"/>
      <c r="GD316" s="38"/>
      <c r="GM316" s="26"/>
      <c r="GN316" s="26"/>
      <c r="GR316" s="38"/>
      <c r="HA316" s="26"/>
      <c r="HB316" s="26"/>
      <c r="HF316" s="38"/>
      <c r="HO316" s="26"/>
      <c r="HP316" s="26"/>
      <c r="HT316" s="38"/>
      <c r="IC316" s="26"/>
      <c r="ID316" s="26"/>
      <c r="IH316" s="38"/>
      <c r="IQ316" s="26"/>
      <c r="IR316" s="26"/>
      <c r="IV316" s="38"/>
    </row>
    <row r="317" spans="1:256" ht="15">
      <c r="A317" s="137">
        <v>19</v>
      </c>
      <c r="B317" s="186" t="s">
        <v>974</v>
      </c>
      <c r="C317" s="589"/>
      <c r="D317" s="135">
        <v>5</v>
      </c>
      <c r="E317" s="135">
        <v>5</v>
      </c>
      <c r="F317" s="141">
        <v>0</v>
      </c>
      <c r="G317" s="164">
        <f>F317/E317*100</f>
        <v>0</v>
      </c>
      <c r="H317" s="187">
        <v>4</v>
      </c>
      <c r="I317" s="164">
        <f t="shared" si="19"/>
        <v>80</v>
      </c>
      <c r="J317" s="189" t="s">
        <v>1150</v>
      </c>
      <c r="K317" s="222">
        <v>0</v>
      </c>
      <c r="L317" s="147"/>
      <c r="M317" s="150"/>
      <c r="N317" s="150"/>
      <c r="O317" s="150"/>
      <c r="P317" s="26"/>
      <c r="Q317" s="26"/>
      <c r="R317" s="39"/>
      <c r="S317" s="26"/>
      <c r="T317" s="26"/>
      <c r="U317" s="26"/>
      <c r="V317" s="26"/>
      <c r="W317" s="26"/>
      <c r="X317" s="26"/>
      <c r="Y317" s="26"/>
      <c r="Z317" s="26"/>
      <c r="AA317" s="26"/>
      <c r="AB317" s="26"/>
      <c r="AC317" s="26"/>
      <c r="AD317" s="26"/>
      <c r="AE317" s="26"/>
      <c r="AF317" s="39"/>
      <c r="AG317" s="26"/>
      <c r="AH317" s="26"/>
      <c r="AI317" s="26"/>
      <c r="AJ317" s="26"/>
      <c r="AK317" s="26"/>
      <c r="AL317" s="26"/>
      <c r="AM317" s="26"/>
      <c r="AN317" s="26"/>
      <c r="AO317" s="26"/>
      <c r="AP317" s="26"/>
      <c r="AQ317" s="26"/>
      <c r="AR317" s="26"/>
      <c r="AS317" s="26"/>
      <c r="AT317" s="39"/>
      <c r="AU317" s="26"/>
      <c r="AV317" s="26"/>
      <c r="AW317" s="26"/>
      <c r="AX317" s="26"/>
      <c r="AY317" s="26"/>
      <c r="AZ317" s="26"/>
      <c r="BA317" s="26"/>
      <c r="BB317" s="26"/>
      <c r="BC317" s="26"/>
      <c r="BD317" s="26"/>
      <c r="BE317" s="26"/>
      <c r="BF317" s="26"/>
      <c r="BG317" s="26"/>
      <c r="BH317" s="39"/>
      <c r="BI317" s="26"/>
      <c r="BJ317" s="26"/>
      <c r="BK317" s="26"/>
      <c r="BL317" s="26"/>
      <c r="BM317" s="26"/>
      <c r="BN317" s="26"/>
      <c r="BO317" s="26"/>
      <c r="BP317" s="26"/>
      <c r="BQ317" s="26"/>
      <c r="BR317" s="26"/>
      <c r="BS317" s="26"/>
      <c r="BT317" s="26"/>
      <c r="BU317" s="26"/>
      <c r="BV317" s="39"/>
      <c r="BW317" s="26"/>
      <c r="BX317" s="26"/>
      <c r="BY317" s="26"/>
      <c r="BZ317" s="26"/>
      <c r="CA317" s="26"/>
      <c r="CB317" s="26"/>
      <c r="CC317" s="26"/>
      <c r="CD317" s="26"/>
      <c r="CE317" s="26"/>
      <c r="CF317" s="26"/>
      <c r="CG317" s="26"/>
      <c r="CH317" s="26"/>
      <c r="CI317" s="26"/>
      <c r="CJ317" s="39"/>
      <c r="CK317" s="26"/>
      <c r="CL317" s="26"/>
      <c r="CM317" s="26"/>
      <c r="CN317" s="26"/>
      <c r="CO317" s="26"/>
      <c r="CP317" s="26"/>
      <c r="CQ317" s="26"/>
      <c r="CR317" s="26"/>
      <c r="CS317" s="26"/>
      <c r="CT317" s="26"/>
      <c r="CX317" s="38"/>
      <c r="DG317" s="26"/>
      <c r="DH317" s="26"/>
      <c r="DL317" s="38"/>
      <c r="DU317" s="26"/>
      <c r="DV317" s="26"/>
      <c r="DZ317" s="38"/>
      <c r="EI317" s="26"/>
      <c r="EJ317" s="26"/>
      <c r="EN317" s="38"/>
      <c r="EW317" s="26"/>
      <c r="EX317" s="26"/>
      <c r="FB317" s="38"/>
      <c r="FK317" s="26"/>
      <c r="FL317" s="26"/>
      <c r="FP317" s="38"/>
      <c r="FY317" s="26"/>
      <c r="FZ317" s="26"/>
      <c r="GD317" s="38"/>
      <c r="GM317" s="26"/>
      <c r="GN317" s="26"/>
      <c r="GR317" s="38"/>
      <c r="HA317" s="26"/>
      <c r="HB317" s="26"/>
      <c r="HF317" s="38"/>
      <c r="HO317" s="26"/>
      <c r="HP317" s="26"/>
      <c r="HT317" s="38"/>
      <c r="IC317" s="26"/>
      <c r="ID317" s="26"/>
      <c r="IH317" s="38"/>
      <c r="IQ317" s="26"/>
      <c r="IR317" s="26"/>
      <c r="IV317" s="38"/>
    </row>
    <row r="318" spans="1:256" ht="15">
      <c r="A318" s="591">
        <v>20</v>
      </c>
      <c r="B318" s="593" t="s">
        <v>976</v>
      </c>
      <c r="C318" s="589"/>
      <c r="D318" s="550">
        <v>16</v>
      </c>
      <c r="E318" s="550">
        <v>16</v>
      </c>
      <c r="F318" s="550">
        <v>1</v>
      </c>
      <c r="G318" s="622">
        <v>6</v>
      </c>
      <c r="H318" s="622">
        <v>10</v>
      </c>
      <c r="I318" s="622">
        <f>H318/E318*100</f>
        <v>62.5</v>
      </c>
      <c r="J318" s="586" t="s">
        <v>1151</v>
      </c>
      <c r="K318" s="588" t="s">
        <v>1152</v>
      </c>
      <c r="L318" s="147"/>
      <c r="M318" s="150"/>
      <c r="N318" s="150"/>
      <c r="O318" s="150"/>
      <c r="P318" s="26"/>
      <c r="Q318" s="26"/>
      <c r="R318" s="39"/>
      <c r="S318" s="26"/>
      <c r="T318" s="26"/>
      <c r="U318" s="26"/>
      <c r="V318" s="26"/>
      <c r="W318" s="26"/>
      <c r="X318" s="26"/>
      <c r="Y318" s="26"/>
      <c r="Z318" s="26"/>
      <c r="AA318" s="26"/>
      <c r="AB318" s="26"/>
      <c r="AC318" s="26"/>
      <c r="AD318" s="26"/>
      <c r="AE318" s="26"/>
      <c r="AF318" s="39"/>
      <c r="AG318" s="26"/>
      <c r="AH318" s="26"/>
      <c r="AI318" s="26"/>
      <c r="AJ318" s="26"/>
      <c r="AK318" s="26"/>
      <c r="AL318" s="26"/>
      <c r="AM318" s="26"/>
      <c r="AN318" s="26"/>
      <c r="AO318" s="26"/>
      <c r="AP318" s="26"/>
      <c r="AQ318" s="26"/>
      <c r="AR318" s="26"/>
      <c r="AS318" s="26"/>
      <c r="AT318" s="39"/>
      <c r="AU318" s="26"/>
      <c r="AV318" s="26"/>
      <c r="AW318" s="26"/>
      <c r="AX318" s="26"/>
      <c r="AY318" s="26"/>
      <c r="AZ318" s="26"/>
      <c r="BA318" s="26"/>
      <c r="BB318" s="26"/>
      <c r="BC318" s="26"/>
      <c r="BD318" s="26"/>
      <c r="BE318" s="26"/>
      <c r="BF318" s="26"/>
      <c r="BG318" s="26"/>
      <c r="BH318" s="39"/>
      <c r="BI318" s="26"/>
      <c r="BJ318" s="26"/>
      <c r="BK318" s="26"/>
      <c r="BL318" s="26"/>
      <c r="BM318" s="26"/>
      <c r="BN318" s="26"/>
      <c r="BO318" s="26"/>
      <c r="BP318" s="26"/>
      <c r="BQ318" s="26"/>
      <c r="BR318" s="26"/>
      <c r="BS318" s="26"/>
      <c r="BT318" s="26"/>
      <c r="BU318" s="26"/>
      <c r="BV318" s="39"/>
      <c r="BW318" s="26"/>
      <c r="BX318" s="26"/>
      <c r="BY318" s="26"/>
      <c r="BZ318" s="26"/>
      <c r="CA318" s="26"/>
      <c r="CB318" s="26"/>
      <c r="CC318" s="26"/>
      <c r="CD318" s="26"/>
      <c r="CE318" s="26"/>
      <c r="CF318" s="26"/>
      <c r="CG318" s="26"/>
      <c r="CH318" s="26"/>
      <c r="CI318" s="26"/>
      <c r="CJ318" s="39"/>
      <c r="CK318" s="26"/>
      <c r="CL318" s="26"/>
      <c r="CM318" s="26"/>
      <c r="CN318" s="26"/>
      <c r="CO318" s="26"/>
      <c r="CP318" s="26"/>
      <c r="CQ318" s="26"/>
      <c r="CR318" s="26"/>
      <c r="CS318" s="26"/>
      <c r="CT318" s="26"/>
      <c r="CX318" s="38"/>
      <c r="DG318" s="26"/>
      <c r="DH318" s="26"/>
      <c r="DL318" s="38"/>
      <c r="DU318" s="26"/>
      <c r="DV318" s="26"/>
      <c r="DZ318" s="38"/>
      <c r="EI318" s="26"/>
      <c r="EJ318" s="26"/>
      <c r="EN318" s="38"/>
      <c r="EW318" s="26"/>
      <c r="EX318" s="26"/>
      <c r="FB318" s="38"/>
      <c r="FK318" s="26"/>
      <c r="FL318" s="26"/>
      <c r="FP318" s="38"/>
      <c r="FY318" s="26"/>
      <c r="FZ318" s="26"/>
      <c r="GD318" s="38"/>
      <c r="GM318" s="26"/>
      <c r="GN318" s="26"/>
      <c r="GR318" s="38"/>
      <c r="HA318" s="26"/>
      <c r="HB318" s="26"/>
      <c r="HF318" s="38"/>
      <c r="HO318" s="26"/>
      <c r="HP318" s="26"/>
      <c r="HT318" s="38"/>
      <c r="IC318" s="26"/>
      <c r="ID318" s="26"/>
      <c r="IH318" s="38"/>
      <c r="IQ318" s="26"/>
      <c r="IR318" s="26"/>
      <c r="IV318" s="38"/>
    </row>
    <row r="319" spans="1:256" ht="15">
      <c r="A319" s="592"/>
      <c r="B319" s="594"/>
      <c r="C319" s="589"/>
      <c r="D319" s="552"/>
      <c r="E319" s="552"/>
      <c r="F319" s="552"/>
      <c r="G319" s="623"/>
      <c r="H319" s="623"/>
      <c r="I319" s="623"/>
      <c r="J319" s="587"/>
      <c r="K319" s="588"/>
      <c r="L319" s="147"/>
      <c r="M319" s="150"/>
      <c r="N319" s="150"/>
      <c r="O319" s="150"/>
      <c r="P319" s="26"/>
      <c r="Q319" s="26"/>
      <c r="R319" s="39"/>
      <c r="S319" s="26"/>
      <c r="T319" s="26"/>
      <c r="U319" s="26"/>
      <c r="V319" s="26"/>
      <c r="W319" s="26"/>
      <c r="X319" s="26"/>
      <c r="Y319" s="26"/>
      <c r="Z319" s="26"/>
      <c r="AA319" s="26"/>
      <c r="AB319" s="26"/>
      <c r="AC319" s="26"/>
      <c r="AD319" s="26"/>
      <c r="AE319" s="26"/>
      <c r="AF319" s="39"/>
      <c r="AG319" s="26"/>
      <c r="AH319" s="26"/>
      <c r="AI319" s="26"/>
      <c r="AJ319" s="26"/>
      <c r="AK319" s="26"/>
      <c r="AL319" s="26"/>
      <c r="AM319" s="26"/>
      <c r="AN319" s="26"/>
      <c r="AO319" s="26"/>
      <c r="AP319" s="26"/>
      <c r="AQ319" s="26"/>
      <c r="AR319" s="26"/>
      <c r="AS319" s="26"/>
      <c r="AT319" s="39"/>
      <c r="AU319" s="26"/>
      <c r="AV319" s="26"/>
      <c r="AW319" s="26"/>
      <c r="AX319" s="26"/>
      <c r="AY319" s="26"/>
      <c r="AZ319" s="26"/>
      <c r="BA319" s="26"/>
      <c r="BB319" s="26"/>
      <c r="BC319" s="26"/>
      <c r="BD319" s="26"/>
      <c r="BE319" s="26"/>
      <c r="BF319" s="26"/>
      <c r="BG319" s="26"/>
      <c r="BH319" s="39"/>
      <c r="BI319" s="26"/>
      <c r="BJ319" s="26"/>
      <c r="BK319" s="26"/>
      <c r="BL319" s="26"/>
      <c r="BM319" s="26"/>
      <c r="BN319" s="26"/>
      <c r="BO319" s="26"/>
      <c r="BP319" s="26"/>
      <c r="BQ319" s="26"/>
      <c r="BR319" s="26"/>
      <c r="BS319" s="26"/>
      <c r="BT319" s="26"/>
      <c r="BU319" s="26"/>
      <c r="BV319" s="39"/>
      <c r="BW319" s="26"/>
      <c r="BX319" s="26"/>
      <c r="BY319" s="26"/>
      <c r="BZ319" s="26"/>
      <c r="CA319" s="26"/>
      <c r="CB319" s="26"/>
      <c r="CC319" s="26"/>
      <c r="CD319" s="26"/>
      <c r="CE319" s="26"/>
      <c r="CF319" s="26"/>
      <c r="CG319" s="26"/>
      <c r="CH319" s="26"/>
      <c r="CI319" s="26"/>
      <c r="CJ319" s="39"/>
      <c r="CK319" s="26"/>
      <c r="CL319" s="26"/>
      <c r="CM319" s="26"/>
      <c r="CN319" s="26"/>
      <c r="CO319" s="26"/>
      <c r="CP319" s="26"/>
      <c r="CQ319" s="26"/>
      <c r="CR319" s="26"/>
      <c r="CS319" s="26"/>
      <c r="CT319" s="26"/>
      <c r="CX319" s="38"/>
      <c r="DG319" s="26"/>
      <c r="DH319" s="26"/>
      <c r="DL319" s="38"/>
      <c r="DU319" s="26"/>
      <c r="DV319" s="26"/>
      <c r="DZ319" s="38"/>
      <c r="EI319" s="26"/>
      <c r="EJ319" s="26"/>
      <c r="EN319" s="38"/>
      <c r="EW319" s="26"/>
      <c r="EX319" s="26"/>
      <c r="FB319" s="38"/>
      <c r="FK319" s="26"/>
      <c r="FL319" s="26"/>
      <c r="FP319" s="38"/>
      <c r="FY319" s="26"/>
      <c r="FZ319" s="26"/>
      <c r="GD319" s="38"/>
      <c r="GM319" s="26"/>
      <c r="GN319" s="26"/>
      <c r="GR319" s="38"/>
      <c r="HA319" s="26"/>
      <c r="HB319" s="26"/>
      <c r="HF319" s="38"/>
      <c r="HO319" s="26"/>
      <c r="HP319" s="26"/>
      <c r="HT319" s="38"/>
      <c r="IC319" s="26"/>
      <c r="ID319" s="26"/>
      <c r="IH319" s="38"/>
      <c r="IQ319" s="26"/>
      <c r="IR319" s="26"/>
      <c r="IV319" s="38"/>
    </row>
    <row r="320" spans="1:256" ht="15">
      <c r="A320" s="161">
        <v>21</v>
      </c>
      <c r="B320" s="163" t="s">
        <v>983</v>
      </c>
      <c r="C320" s="589"/>
      <c r="D320" s="133">
        <v>3</v>
      </c>
      <c r="E320" s="133">
        <v>3</v>
      </c>
      <c r="F320" s="133">
        <v>0</v>
      </c>
      <c r="G320" s="164">
        <f>F320/E320*100</f>
        <v>0</v>
      </c>
      <c r="H320" s="164">
        <v>2</v>
      </c>
      <c r="I320" s="164">
        <f>H320/E320*100</f>
        <v>66.66666666666666</v>
      </c>
      <c r="J320" s="185" t="s">
        <v>1153</v>
      </c>
      <c r="K320" s="166">
        <v>0</v>
      </c>
      <c r="L320" s="147"/>
      <c r="M320" s="150"/>
      <c r="N320" s="150"/>
      <c r="O320" s="150"/>
      <c r="P320" s="26"/>
      <c r="Q320" s="26"/>
      <c r="R320" s="39"/>
      <c r="S320" s="26"/>
      <c r="T320" s="26"/>
      <c r="U320" s="26"/>
      <c r="V320" s="26"/>
      <c r="W320" s="26"/>
      <c r="X320" s="26"/>
      <c r="Y320" s="26"/>
      <c r="Z320" s="26"/>
      <c r="AA320" s="26"/>
      <c r="AB320" s="26"/>
      <c r="AC320" s="26"/>
      <c r="AD320" s="26"/>
      <c r="AE320" s="26"/>
      <c r="AF320" s="39"/>
      <c r="AG320" s="26"/>
      <c r="AH320" s="26"/>
      <c r="AI320" s="26"/>
      <c r="AJ320" s="26"/>
      <c r="AK320" s="26"/>
      <c r="AL320" s="26"/>
      <c r="AM320" s="26"/>
      <c r="AN320" s="26"/>
      <c r="AO320" s="26"/>
      <c r="AP320" s="26"/>
      <c r="AQ320" s="26"/>
      <c r="AR320" s="26"/>
      <c r="AS320" s="26"/>
      <c r="AT320" s="39"/>
      <c r="AU320" s="26"/>
      <c r="AV320" s="26"/>
      <c r="AW320" s="26"/>
      <c r="AX320" s="26"/>
      <c r="AY320" s="26"/>
      <c r="AZ320" s="26"/>
      <c r="BA320" s="26"/>
      <c r="BB320" s="26"/>
      <c r="BC320" s="26"/>
      <c r="BD320" s="26"/>
      <c r="BE320" s="26"/>
      <c r="BF320" s="26"/>
      <c r="BG320" s="26"/>
      <c r="BH320" s="39"/>
      <c r="BI320" s="26"/>
      <c r="BJ320" s="26"/>
      <c r="BK320" s="26"/>
      <c r="BL320" s="26"/>
      <c r="BM320" s="26"/>
      <c r="BN320" s="26"/>
      <c r="BO320" s="26"/>
      <c r="BP320" s="26"/>
      <c r="BQ320" s="26"/>
      <c r="BR320" s="26"/>
      <c r="BS320" s="26"/>
      <c r="BT320" s="26"/>
      <c r="BU320" s="26"/>
      <c r="BV320" s="39"/>
      <c r="BW320" s="26"/>
      <c r="BX320" s="26"/>
      <c r="BY320" s="26"/>
      <c r="BZ320" s="26"/>
      <c r="CA320" s="26"/>
      <c r="CB320" s="26"/>
      <c r="CC320" s="26"/>
      <c r="CD320" s="26"/>
      <c r="CE320" s="26"/>
      <c r="CF320" s="26"/>
      <c r="CG320" s="26"/>
      <c r="CH320" s="26"/>
      <c r="CI320" s="26"/>
      <c r="CJ320" s="39"/>
      <c r="CK320" s="26"/>
      <c r="CL320" s="26"/>
      <c r="CM320" s="26"/>
      <c r="CN320" s="26"/>
      <c r="CO320" s="26"/>
      <c r="CP320" s="26"/>
      <c r="CQ320" s="26"/>
      <c r="CR320" s="26"/>
      <c r="CS320" s="26"/>
      <c r="CT320" s="26"/>
      <c r="CX320" s="38"/>
      <c r="DG320" s="26"/>
      <c r="DH320" s="26"/>
      <c r="DL320" s="38"/>
      <c r="DU320" s="26"/>
      <c r="DV320" s="26"/>
      <c r="DZ320" s="38"/>
      <c r="EI320" s="26"/>
      <c r="EJ320" s="26"/>
      <c r="EN320" s="38"/>
      <c r="EW320" s="26"/>
      <c r="EX320" s="26"/>
      <c r="FB320" s="38"/>
      <c r="FK320" s="26"/>
      <c r="FL320" s="26"/>
      <c r="FP320" s="38"/>
      <c r="FY320" s="26"/>
      <c r="FZ320" s="26"/>
      <c r="GD320" s="38"/>
      <c r="GM320" s="26"/>
      <c r="GN320" s="26"/>
      <c r="GR320" s="38"/>
      <c r="HA320" s="26"/>
      <c r="HB320" s="26"/>
      <c r="HF320" s="38"/>
      <c r="HO320" s="26"/>
      <c r="HP320" s="26"/>
      <c r="HT320" s="38"/>
      <c r="IC320" s="26"/>
      <c r="ID320" s="26"/>
      <c r="IH320" s="38"/>
      <c r="IQ320" s="26"/>
      <c r="IR320" s="26"/>
      <c r="IV320" s="38"/>
    </row>
    <row r="321" spans="1:256" ht="15">
      <c r="A321" s="137">
        <v>22</v>
      </c>
      <c r="B321" s="186" t="s">
        <v>985</v>
      </c>
      <c r="C321" s="589"/>
      <c r="D321" s="135">
        <v>4</v>
      </c>
      <c r="E321" s="135">
        <v>4</v>
      </c>
      <c r="F321" s="135">
        <v>0</v>
      </c>
      <c r="G321" s="164">
        <f>F321/E321*100</f>
        <v>0</v>
      </c>
      <c r="H321" s="187">
        <v>1</v>
      </c>
      <c r="I321" s="164">
        <f>H321/E321*100</f>
        <v>25</v>
      </c>
      <c r="J321" s="185" t="s">
        <v>1154</v>
      </c>
      <c r="K321" s="166">
        <v>0</v>
      </c>
      <c r="L321" s="147"/>
      <c r="M321" s="150"/>
      <c r="N321" s="150"/>
      <c r="O321" s="150"/>
      <c r="P321" s="26"/>
      <c r="Q321" s="26"/>
      <c r="R321" s="39"/>
      <c r="S321" s="26"/>
      <c r="T321" s="26"/>
      <c r="U321" s="26"/>
      <c r="V321" s="26"/>
      <c r="W321" s="26"/>
      <c r="X321" s="26"/>
      <c r="Y321" s="26"/>
      <c r="Z321" s="26"/>
      <c r="AA321" s="26"/>
      <c r="AB321" s="26"/>
      <c r="AC321" s="26"/>
      <c r="AD321" s="26"/>
      <c r="AE321" s="26"/>
      <c r="AF321" s="39"/>
      <c r="AG321" s="26"/>
      <c r="AH321" s="26"/>
      <c r="AI321" s="26"/>
      <c r="AJ321" s="26"/>
      <c r="AK321" s="26"/>
      <c r="AL321" s="26"/>
      <c r="AM321" s="26"/>
      <c r="AN321" s="26"/>
      <c r="AO321" s="26"/>
      <c r="AP321" s="26"/>
      <c r="AQ321" s="26"/>
      <c r="AR321" s="26"/>
      <c r="AS321" s="26"/>
      <c r="AT321" s="39"/>
      <c r="AU321" s="26"/>
      <c r="AV321" s="26"/>
      <c r="AW321" s="26"/>
      <c r="AX321" s="26"/>
      <c r="AY321" s="26"/>
      <c r="AZ321" s="26"/>
      <c r="BA321" s="26"/>
      <c r="BB321" s="26"/>
      <c r="BC321" s="26"/>
      <c r="BD321" s="26"/>
      <c r="BE321" s="26"/>
      <c r="BF321" s="26"/>
      <c r="BG321" s="26"/>
      <c r="BH321" s="39"/>
      <c r="BI321" s="26"/>
      <c r="BJ321" s="26"/>
      <c r="BK321" s="26"/>
      <c r="BL321" s="26"/>
      <c r="BM321" s="26"/>
      <c r="BN321" s="26"/>
      <c r="BO321" s="26"/>
      <c r="BP321" s="26"/>
      <c r="BQ321" s="26"/>
      <c r="BR321" s="26"/>
      <c r="BS321" s="26"/>
      <c r="BT321" s="26"/>
      <c r="BU321" s="26"/>
      <c r="BV321" s="39"/>
      <c r="BW321" s="26"/>
      <c r="BX321" s="26"/>
      <c r="BY321" s="26"/>
      <c r="BZ321" s="26"/>
      <c r="CA321" s="26"/>
      <c r="CB321" s="26"/>
      <c r="CC321" s="26"/>
      <c r="CD321" s="26"/>
      <c r="CE321" s="26"/>
      <c r="CF321" s="26"/>
      <c r="CG321" s="26"/>
      <c r="CH321" s="26"/>
      <c r="CI321" s="26"/>
      <c r="CJ321" s="39"/>
      <c r="CK321" s="26"/>
      <c r="CL321" s="26"/>
      <c r="CM321" s="26"/>
      <c r="CN321" s="26"/>
      <c r="CO321" s="26"/>
      <c r="CP321" s="26"/>
      <c r="CQ321" s="26"/>
      <c r="CR321" s="26"/>
      <c r="CS321" s="26"/>
      <c r="CT321" s="26"/>
      <c r="CX321" s="38"/>
      <c r="DG321" s="26"/>
      <c r="DH321" s="26"/>
      <c r="DL321" s="38"/>
      <c r="DU321" s="26"/>
      <c r="DV321" s="26"/>
      <c r="DZ321" s="38"/>
      <c r="EI321" s="26"/>
      <c r="EJ321" s="26"/>
      <c r="EN321" s="38"/>
      <c r="EW321" s="26"/>
      <c r="EX321" s="26"/>
      <c r="FB321" s="38"/>
      <c r="FK321" s="26"/>
      <c r="FL321" s="26"/>
      <c r="FP321" s="38"/>
      <c r="FY321" s="26"/>
      <c r="FZ321" s="26"/>
      <c r="GD321" s="38"/>
      <c r="GM321" s="26"/>
      <c r="GN321" s="26"/>
      <c r="GR321" s="38"/>
      <c r="HA321" s="26"/>
      <c r="HB321" s="26"/>
      <c r="HF321" s="38"/>
      <c r="HO321" s="26"/>
      <c r="HP321" s="26"/>
      <c r="HT321" s="38"/>
      <c r="IC321" s="26"/>
      <c r="ID321" s="26"/>
      <c r="IH321" s="38"/>
      <c r="IQ321" s="26"/>
      <c r="IR321" s="26"/>
      <c r="IV321" s="38"/>
    </row>
    <row r="322" spans="1:256" ht="15">
      <c r="A322" s="137">
        <v>23</v>
      </c>
      <c r="B322" s="186" t="s">
        <v>989</v>
      </c>
      <c r="C322" s="589"/>
      <c r="D322" s="135">
        <v>3</v>
      </c>
      <c r="E322" s="135">
        <v>3</v>
      </c>
      <c r="F322" s="135">
        <v>0</v>
      </c>
      <c r="G322" s="164">
        <f>F322/E322*100</f>
        <v>0</v>
      </c>
      <c r="H322" s="187">
        <v>1</v>
      </c>
      <c r="I322" s="164">
        <f>H322/E322*100</f>
        <v>33.33333333333333</v>
      </c>
      <c r="J322" s="189" t="s">
        <v>1155</v>
      </c>
      <c r="K322" s="166">
        <v>0</v>
      </c>
      <c r="L322" s="150"/>
      <c r="M322" s="150"/>
      <c r="N322" s="150"/>
      <c r="O322" s="150"/>
      <c r="P322" s="26"/>
      <c r="Q322" s="26"/>
      <c r="R322" s="39"/>
      <c r="S322" s="26"/>
      <c r="T322" s="26"/>
      <c r="U322" s="26"/>
      <c r="V322" s="26"/>
      <c r="W322" s="26"/>
      <c r="X322" s="26"/>
      <c r="Y322" s="26"/>
      <c r="Z322" s="26"/>
      <c r="AA322" s="26"/>
      <c r="AB322" s="26"/>
      <c r="AC322" s="26"/>
      <c r="AD322" s="26"/>
      <c r="AE322" s="26"/>
      <c r="AF322" s="39"/>
      <c r="AG322" s="26"/>
      <c r="AH322" s="26"/>
      <c r="AI322" s="26"/>
      <c r="AJ322" s="26"/>
      <c r="AK322" s="26"/>
      <c r="AL322" s="26"/>
      <c r="AM322" s="26"/>
      <c r="AN322" s="26"/>
      <c r="AO322" s="26"/>
      <c r="AP322" s="26"/>
      <c r="AQ322" s="26"/>
      <c r="AR322" s="26"/>
      <c r="AS322" s="26"/>
      <c r="AT322" s="39"/>
      <c r="AU322" s="26"/>
      <c r="AV322" s="26"/>
      <c r="AW322" s="26"/>
      <c r="AX322" s="26"/>
      <c r="AY322" s="26"/>
      <c r="AZ322" s="26"/>
      <c r="BA322" s="26"/>
      <c r="BB322" s="26"/>
      <c r="BC322" s="26"/>
      <c r="BD322" s="26"/>
      <c r="BE322" s="26"/>
      <c r="BF322" s="26"/>
      <c r="BG322" s="26"/>
      <c r="BH322" s="39"/>
      <c r="BI322" s="26"/>
      <c r="BJ322" s="26"/>
      <c r="BK322" s="26"/>
      <c r="BL322" s="26"/>
      <c r="BM322" s="26"/>
      <c r="BN322" s="26"/>
      <c r="BO322" s="26"/>
      <c r="BP322" s="26"/>
      <c r="BQ322" s="26"/>
      <c r="BR322" s="26"/>
      <c r="BS322" s="26"/>
      <c r="BT322" s="26"/>
      <c r="BU322" s="26"/>
      <c r="BV322" s="39"/>
      <c r="BW322" s="26"/>
      <c r="BX322" s="26"/>
      <c r="BY322" s="26"/>
      <c r="BZ322" s="26"/>
      <c r="CA322" s="26"/>
      <c r="CB322" s="26"/>
      <c r="CC322" s="26"/>
      <c r="CD322" s="26"/>
      <c r="CE322" s="26"/>
      <c r="CF322" s="26"/>
      <c r="CG322" s="26"/>
      <c r="CH322" s="26"/>
      <c r="CI322" s="26"/>
      <c r="CJ322" s="39"/>
      <c r="CK322" s="26"/>
      <c r="CL322" s="26"/>
      <c r="CM322" s="26"/>
      <c r="CN322" s="26"/>
      <c r="CO322" s="26"/>
      <c r="CP322" s="26"/>
      <c r="CQ322" s="26"/>
      <c r="CR322" s="26"/>
      <c r="CS322" s="26"/>
      <c r="CT322" s="26"/>
      <c r="CU322" s="28"/>
      <c r="CV322" s="28"/>
      <c r="CW322" s="28"/>
      <c r="CX322" s="39"/>
      <c r="DE322" s="28"/>
      <c r="DF322" s="28"/>
      <c r="DG322" s="26"/>
      <c r="DH322" s="26"/>
      <c r="DI322" s="28"/>
      <c r="DJ322" s="28"/>
      <c r="DK322" s="28"/>
      <c r="DL322" s="39"/>
      <c r="DS322" s="28"/>
      <c r="DT322" s="28"/>
      <c r="DU322" s="26"/>
      <c r="DV322" s="26"/>
      <c r="DW322" s="28"/>
      <c r="DX322" s="28"/>
      <c r="DY322" s="28"/>
      <c r="DZ322" s="39"/>
      <c r="EG322" s="28"/>
      <c r="EH322" s="28"/>
      <c r="EI322" s="26"/>
      <c r="EJ322" s="26"/>
      <c r="EK322" s="28"/>
      <c r="EL322" s="28"/>
      <c r="EM322" s="28"/>
      <c r="EN322" s="39"/>
      <c r="EU322" s="28"/>
      <c r="EV322" s="28"/>
      <c r="EW322" s="26"/>
      <c r="EX322" s="26"/>
      <c r="EY322" s="28"/>
      <c r="EZ322" s="28"/>
      <c r="FA322" s="28"/>
      <c r="FB322" s="39"/>
      <c r="FI322" s="28"/>
      <c r="FJ322" s="28"/>
      <c r="FK322" s="26"/>
      <c r="FL322" s="26"/>
      <c r="FM322" s="28"/>
      <c r="FN322" s="28"/>
      <c r="FO322" s="28"/>
      <c r="FP322" s="39"/>
      <c r="FW322" s="28"/>
      <c r="FX322" s="28"/>
      <c r="FY322" s="26"/>
      <c r="FZ322" s="26"/>
      <c r="GA322" s="28"/>
      <c r="GB322" s="28"/>
      <c r="GC322" s="28"/>
      <c r="GD322" s="39"/>
      <c r="GK322" s="28"/>
      <c r="GL322" s="28"/>
      <c r="GM322" s="26"/>
      <c r="GN322" s="26"/>
      <c r="GO322" s="28"/>
      <c r="GP322" s="28"/>
      <c r="GQ322" s="28"/>
      <c r="GR322" s="39"/>
      <c r="GY322" s="28"/>
      <c r="GZ322" s="28"/>
      <c r="HA322" s="26"/>
      <c r="HB322" s="26"/>
      <c r="HC322" s="28"/>
      <c r="HD322" s="28"/>
      <c r="HE322" s="28"/>
      <c r="HF322" s="39"/>
      <c r="HM322" s="28"/>
      <c r="HN322" s="28"/>
      <c r="HO322" s="26"/>
      <c r="HP322" s="26"/>
      <c r="HQ322" s="28"/>
      <c r="HR322" s="28"/>
      <c r="HS322" s="28"/>
      <c r="HT322" s="39"/>
      <c r="IA322" s="28"/>
      <c r="IB322" s="28"/>
      <c r="IC322" s="26"/>
      <c r="ID322" s="26"/>
      <c r="IE322" s="28"/>
      <c r="IF322" s="28"/>
      <c r="IG322" s="28"/>
      <c r="IH322" s="39"/>
      <c r="IO322" s="28"/>
      <c r="IP322" s="28"/>
      <c r="IQ322" s="26"/>
      <c r="IR322" s="26"/>
      <c r="IS322" s="28"/>
      <c r="IT322" s="28"/>
      <c r="IU322" s="28"/>
      <c r="IV322" s="39"/>
    </row>
    <row r="323" spans="1:256" ht="15.75" thickBot="1">
      <c r="A323" s="192" t="s">
        <v>782</v>
      </c>
      <c r="B323" s="193"/>
      <c r="C323" s="590"/>
      <c r="D323" s="194">
        <f>SUM(D297:D322)</f>
        <v>206</v>
      </c>
      <c r="E323" s="194">
        <f>SUM(E297:E322)</f>
        <v>198</v>
      </c>
      <c r="F323" s="194">
        <f>SUM(F297:F322)</f>
        <v>14</v>
      </c>
      <c r="G323" s="164">
        <f>F323/E323*100</f>
        <v>7.07070707070707</v>
      </c>
      <c r="H323" s="195">
        <f>SUM(H297:H322)</f>
        <v>96</v>
      </c>
      <c r="I323" s="164">
        <f>H323/E323*100</f>
        <v>48.484848484848484</v>
      </c>
      <c r="J323" s="196"/>
      <c r="K323" s="197"/>
      <c r="L323" s="147"/>
      <c r="M323" s="150"/>
      <c r="N323" s="150"/>
      <c r="O323" s="150"/>
      <c r="P323" s="26"/>
      <c r="Q323" s="26"/>
      <c r="R323" s="39"/>
      <c r="S323" s="26"/>
      <c r="T323" s="26"/>
      <c r="U323" s="26"/>
      <c r="V323" s="26"/>
      <c r="W323" s="26"/>
      <c r="X323" s="26"/>
      <c r="Y323" s="26"/>
      <c r="Z323" s="26"/>
      <c r="AA323" s="26"/>
      <c r="AB323" s="26"/>
      <c r="AC323" s="26"/>
      <c r="AD323" s="26"/>
      <c r="AE323" s="26"/>
      <c r="AF323" s="39"/>
      <c r="AG323" s="26"/>
      <c r="AH323" s="26"/>
      <c r="AI323" s="26"/>
      <c r="AJ323" s="26"/>
      <c r="AK323" s="26"/>
      <c r="AL323" s="26"/>
      <c r="AM323" s="26"/>
      <c r="AN323" s="26"/>
      <c r="AO323" s="26"/>
      <c r="AP323" s="26"/>
      <c r="AQ323" s="26"/>
      <c r="AR323" s="26"/>
      <c r="AS323" s="26"/>
      <c r="AT323" s="39"/>
      <c r="AU323" s="26"/>
      <c r="AV323" s="26"/>
      <c r="AW323" s="26"/>
      <c r="AX323" s="26"/>
      <c r="AY323" s="26"/>
      <c r="AZ323" s="26"/>
      <c r="BA323" s="26"/>
      <c r="BB323" s="26"/>
      <c r="BC323" s="26"/>
      <c r="BD323" s="26"/>
      <c r="BE323" s="26"/>
      <c r="BF323" s="26"/>
      <c r="BG323" s="26"/>
      <c r="BH323" s="39"/>
      <c r="BI323" s="26"/>
      <c r="BJ323" s="26"/>
      <c r="BK323" s="26"/>
      <c r="BL323" s="26"/>
      <c r="BM323" s="26"/>
      <c r="BN323" s="26"/>
      <c r="BO323" s="26"/>
      <c r="BP323" s="26"/>
      <c r="BQ323" s="26"/>
      <c r="BR323" s="26"/>
      <c r="BS323" s="26"/>
      <c r="BT323" s="26"/>
      <c r="BU323" s="26"/>
      <c r="BV323" s="39"/>
      <c r="BW323" s="26"/>
      <c r="BX323" s="26"/>
      <c r="BY323" s="26"/>
      <c r="BZ323" s="26"/>
      <c r="CA323" s="26"/>
      <c r="CB323" s="26"/>
      <c r="CC323" s="26"/>
      <c r="CD323" s="26"/>
      <c r="CE323" s="26"/>
      <c r="CF323" s="26"/>
      <c r="CG323" s="26"/>
      <c r="CH323" s="26"/>
      <c r="CI323" s="26"/>
      <c r="CJ323" s="39"/>
      <c r="CK323" s="26"/>
      <c r="CL323" s="26"/>
      <c r="CM323" s="26"/>
      <c r="CN323" s="26"/>
      <c r="CO323" s="26"/>
      <c r="CP323" s="26"/>
      <c r="CQ323" s="26"/>
      <c r="CR323" s="26"/>
      <c r="CS323" s="26"/>
      <c r="CT323" s="26"/>
      <c r="CX323" s="38"/>
      <c r="DG323" s="26"/>
      <c r="DH323" s="26"/>
      <c r="DL323" s="38"/>
      <c r="DU323" s="26"/>
      <c r="DV323" s="26"/>
      <c r="DZ323" s="38"/>
      <c r="EI323" s="26"/>
      <c r="EJ323" s="26"/>
      <c r="EN323" s="38"/>
      <c r="EW323" s="26"/>
      <c r="EX323" s="26"/>
      <c r="FB323" s="38"/>
      <c r="FK323" s="26"/>
      <c r="FL323" s="26"/>
      <c r="FP323" s="38"/>
      <c r="FY323" s="26"/>
      <c r="FZ323" s="26"/>
      <c r="GD323" s="38"/>
      <c r="GM323" s="26"/>
      <c r="GN323" s="26"/>
      <c r="GR323" s="38"/>
      <c r="HA323" s="26"/>
      <c r="HB323" s="26"/>
      <c r="HF323" s="38"/>
      <c r="HO323" s="26"/>
      <c r="HP323" s="26"/>
      <c r="HT323" s="38"/>
      <c r="IC323" s="26"/>
      <c r="ID323" s="26"/>
      <c r="IH323" s="38"/>
      <c r="IQ323" s="26"/>
      <c r="IR323" s="26"/>
      <c r="IV323" s="38"/>
    </row>
    <row r="324" spans="1:256" ht="26.25" thickBot="1">
      <c r="A324" s="198"/>
      <c r="B324" s="198"/>
      <c r="C324" s="198"/>
      <c r="D324" s="198"/>
      <c r="E324" s="198"/>
      <c r="F324" s="198"/>
      <c r="G324" s="198"/>
      <c r="H324" s="198"/>
      <c r="I324" s="198"/>
      <c r="J324" s="199"/>
      <c r="K324" s="198"/>
      <c r="L324" s="147"/>
      <c r="M324" s="150"/>
      <c r="N324" s="150"/>
      <c r="O324" s="150"/>
      <c r="P324" s="26"/>
      <c r="Q324" s="26"/>
      <c r="R324" s="39"/>
      <c r="S324" s="26"/>
      <c r="T324" s="26"/>
      <c r="U324" s="26"/>
      <c r="V324" s="26"/>
      <c r="W324" s="26"/>
      <c r="X324" s="26"/>
      <c r="Y324" s="26"/>
      <c r="Z324" s="26"/>
      <c r="AA324" s="26"/>
      <c r="AB324" s="26"/>
      <c r="AC324" s="26"/>
      <c r="AD324" s="26"/>
      <c r="AE324" s="26"/>
      <c r="AF324" s="39"/>
      <c r="AG324" s="26"/>
      <c r="AH324" s="26"/>
      <c r="AI324" s="26"/>
      <c r="AJ324" s="26"/>
      <c r="AK324" s="26"/>
      <c r="AL324" s="26"/>
      <c r="AM324" s="26"/>
      <c r="AN324" s="26"/>
      <c r="AO324" s="26"/>
      <c r="AP324" s="26"/>
      <c r="AQ324" s="26"/>
      <c r="AR324" s="26"/>
      <c r="AS324" s="26"/>
      <c r="AT324" s="39"/>
      <c r="AU324" s="26"/>
      <c r="AV324" s="26"/>
      <c r="AW324" s="26"/>
      <c r="AX324" s="26"/>
      <c r="AY324" s="26"/>
      <c r="AZ324" s="26"/>
      <c r="BA324" s="26"/>
      <c r="BB324" s="26"/>
      <c r="BC324" s="26"/>
      <c r="BD324" s="26"/>
      <c r="BE324" s="26"/>
      <c r="BF324" s="26"/>
      <c r="BG324" s="26"/>
      <c r="BH324" s="39"/>
      <c r="BI324" s="26"/>
      <c r="BJ324" s="26"/>
      <c r="BK324" s="26"/>
      <c r="BL324" s="26"/>
      <c r="BM324" s="26"/>
      <c r="BN324" s="26"/>
      <c r="BO324" s="26"/>
      <c r="BP324" s="26"/>
      <c r="BQ324" s="26"/>
      <c r="BR324" s="26"/>
      <c r="BS324" s="26"/>
      <c r="BT324" s="26"/>
      <c r="BU324" s="26"/>
      <c r="BV324" s="39"/>
      <c r="BW324" s="26"/>
      <c r="BX324" s="26"/>
      <c r="BY324" s="26"/>
      <c r="BZ324" s="26"/>
      <c r="CA324" s="26"/>
      <c r="CB324" s="26"/>
      <c r="CC324" s="26"/>
      <c r="CD324" s="26"/>
      <c r="CE324" s="26"/>
      <c r="CF324" s="26"/>
      <c r="CG324" s="26"/>
      <c r="CH324" s="26"/>
      <c r="CI324" s="26"/>
      <c r="CJ324" s="39"/>
      <c r="CK324" s="26"/>
      <c r="CL324" s="26"/>
      <c r="CM324" s="26"/>
      <c r="CN324" s="26"/>
      <c r="CO324" s="26"/>
      <c r="CP324" s="26"/>
      <c r="CQ324" s="26"/>
      <c r="CR324" s="26"/>
      <c r="CS324" s="26"/>
      <c r="CT324" s="26"/>
      <c r="CX324" s="38"/>
      <c r="DG324" s="26"/>
      <c r="DH324" s="26"/>
      <c r="DL324" s="38"/>
      <c r="DU324" s="26"/>
      <c r="DV324" s="26"/>
      <c r="DZ324" s="38"/>
      <c r="EI324" s="26"/>
      <c r="EJ324" s="26"/>
      <c r="EN324" s="38"/>
      <c r="EW324" s="26"/>
      <c r="EX324" s="26"/>
      <c r="FB324" s="38"/>
      <c r="FK324" s="26"/>
      <c r="FL324" s="26"/>
      <c r="FP324" s="38"/>
      <c r="FY324" s="26"/>
      <c r="FZ324" s="26"/>
      <c r="GD324" s="38"/>
      <c r="GM324" s="26"/>
      <c r="GN324" s="26"/>
      <c r="GR324" s="38"/>
      <c r="HA324" s="26"/>
      <c r="HB324" s="26"/>
      <c r="HF324" s="38"/>
      <c r="HO324" s="26"/>
      <c r="HP324" s="26"/>
      <c r="HT324" s="38"/>
      <c r="IC324" s="26"/>
      <c r="ID324" s="26"/>
      <c r="IH324" s="38"/>
      <c r="IQ324" s="26"/>
      <c r="IR324" s="26"/>
      <c r="IV324" s="38"/>
    </row>
    <row r="325" spans="1:256" ht="25.5">
      <c r="A325" s="545" t="s">
        <v>1156</v>
      </c>
      <c r="B325" s="546"/>
      <c r="C325" s="546"/>
      <c r="D325" s="546"/>
      <c r="E325" s="546"/>
      <c r="F325" s="546"/>
      <c r="G325" s="546"/>
      <c r="H325" s="546"/>
      <c r="I325" s="546"/>
      <c r="J325" s="546"/>
      <c r="K325" s="547"/>
      <c r="L325" s="147"/>
      <c r="M325" s="150"/>
      <c r="N325" s="150"/>
      <c r="O325" s="150"/>
      <c r="P325" s="26"/>
      <c r="Q325" s="26"/>
      <c r="R325" s="39"/>
      <c r="S325" s="26"/>
      <c r="T325" s="26"/>
      <c r="U325" s="26"/>
      <c r="V325" s="26"/>
      <c r="W325" s="26"/>
      <c r="X325" s="26"/>
      <c r="Y325" s="26"/>
      <c r="Z325" s="26"/>
      <c r="AA325" s="26"/>
      <c r="AB325" s="26"/>
      <c r="AC325" s="26"/>
      <c r="AD325" s="26"/>
      <c r="AE325" s="26"/>
      <c r="AF325" s="39"/>
      <c r="AG325" s="26"/>
      <c r="AH325" s="26"/>
      <c r="AI325" s="26"/>
      <c r="AJ325" s="26"/>
      <c r="AK325" s="26"/>
      <c r="AL325" s="26"/>
      <c r="AM325" s="26"/>
      <c r="AN325" s="26"/>
      <c r="AO325" s="26"/>
      <c r="AP325" s="26"/>
      <c r="AQ325" s="26"/>
      <c r="AR325" s="26"/>
      <c r="AS325" s="26"/>
      <c r="AT325" s="39"/>
      <c r="AU325" s="26"/>
      <c r="AV325" s="26"/>
      <c r="AW325" s="26"/>
      <c r="AX325" s="26"/>
      <c r="AY325" s="26"/>
      <c r="AZ325" s="26"/>
      <c r="BA325" s="26"/>
      <c r="BB325" s="26"/>
      <c r="BC325" s="26"/>
      <c r="BD325" s="26"/>
      <c r="BE325" s="26"/>
      <c r="BF325" s="26"/>
      <c r="BG325" s="26"/>
      <c r="BH325" s="39"/>
      <c r="BI325" s="26"/>
      <c r="BJ325" s="26"/>
      <c r="BK325" s="26"/>
      <c r="BL325" s="26"/>
      <c r="BM325" s="26"/>
      <c r="BN325" s="26"/>
      <c r="BO325" s="26"/>
      <c r="BP325" s="26"/>
      <c r="BQ325" s="26"/>
      <c r="BR325" s="26"/>
      <c r="BS325" s="26"/>
      <c r="BT325" s="26"/>
      <c r="BU325" s="26"/>
      <c r="BV325" s="39"/>
      <c r="BW325" s="26"/>
      <c r="BX325" s="26"/>
      <c r="BY325" s="26"/>
      <c r="BZ325" s="26"/>
      <c r="CA325" s="26"/>
      <c r="CB325" s="26"/>
      <c r="CC325" s="26"/>
      <c r="CD325" s="26"/>
      <c r="CE325" s="26"/>
      <c r="CF325" s="26"/>
      <c r="CG325" s="26"/>
      <c r="CH325" s="26"/>
      <c r="CI325" s="26"/>
      <c r="CJ325" s="39"/>
      <c r="CK325" s="26"/>
      <c r="CL325" s="26"/>
      <c r="CM325" s="26"/>
      <c r="CN325" s="26"/>
      <c r="CO325" s="26"/>
      <c r="CP325" s="26"/>
      <c r="CQ325" s="26"/>
      <c r="CR325" s="26"/>
      <c r="CS325" s="26"/>
      <c r="CT325" s="26"/>
      <c r="CX325" s="38"/>
      <c r="DG325" s="26"/>
      <c r="DH325" s="26"/>
      <c r="DL325" s="38"/>
      <c r="DU325" s="26"/>
      <c r="DV325" s="26"/>
      <c r="DZ325" s="38"/>
      <c r="EI325" s="26"/>
      <c r="EJ325" s="26"/>
      <c r="EN325" s="38"/>
      <c r="EW325" s="26"/>
      <c r="EX325" s="26"/>
      <c r="FB325" s="38"/>
      <c r="FK325" s="26"/>
      <c r="FL325" s="26"/>
      <c r="FP325" s="38"/>
      <c r="FY325" s="26"/>
      <c r="FZ325" s="26"/>
      <c r="GD325" s="38"/>
      <c r="GM325" s="26"/>
      <c r="GN325" s="26"/>
      <c r="GR325" s="38"/>
      <c r="HA325" s="26"/>
      <c r="HB325" s="26"/>
      <c r="HF325" s="38"/>
      <c r="HO325" s="26"/>
      <c r="HP325" s="26"/>
      <c r="HT325" s="38"/>
      <c r="IC325" s="26"/>
      <c r="ID325" s="26"/>
      <c r="IH325" s="38"/>
      <c r="IQ325" s="26"/>
      <c r="IR325" s="26"/>
      <c r="IV325" s="38"/>
    </row>
    <row r="326" spans="1:256" ht="15">
      <c r="A326" s="548" t="s">
        <v>61</v>
      </c>
      <c r="B326" s="549" t="s">
        <v>77</v>
      </c>
      <c r="C326" s="550" t="s">
        <v>37</v>
      </c>
      <c r="D326" s="553" t="s">
        <v>908</v>
      </c>
      <c r="E326" s="553" t="s">
        <v>909</v>
      </c>
      <c r="F326" s="504" t="s">
        <v>79</v>
      </c>
      <c r="G326" s="505"/>
      <c r="H326" s="549" t="s">
        <v>744</v>
      </c>
      <c r="I326" s="549"/>
      <c r="J326" s="549" t="s">
        <v>910</v>
      </c>
      <c r="K326" s="488" t="s">
        <v>81</v>
      </c>
      <c r="L326" s="147"/>
      <c r="M326" s="150"/>
      <c r="N326" s="150"/>
      <c r="O326" s="150"/>
      <c r="P326" s="26"/>
      <c r="Q326" s="26"/>
      <c r="R326" s="41"/>
      <c r="S326" s="26"/>
      <c r="T326" s="26"/>
      <c r="U326" s="26"/>
      <c r="V326" s="26"/>
      <c r="W326" s="26"/>
      <c r="X326" s="26"/>
      <c r="Y326" s="26"/>
      <c r="Z326" s="26"/>
      <c r="AA326" s="26"/>
      <c r="AB326" s="26"/>
      <c r="AC326" s="26"/>
      <c r="AD326" s="26"/>
      <c r="AE326" s="26"/>
      <c r="AF326" s="41"/>
      <c r="AG326" s="26"/>
      <c r="AH326" s="26"/>
      <c r="AI326" s="26"/>
      <c r="AJ326" s="26"/>
      <c r="AK326" s="26"/>
      <c r="AL326" s="26"/>
      <c r="AM326" s="26"/>
      <c r="AN326" s="26"/>
      <c r="AO326" s="26"/>
      <c r="AP326" s="26"/>
      <c r="AQ326" s="26"/>
      <c r="AR326" s="26"/>
      <c r="AS326" s="26"/>
      <c r="AT326" s="41"/>
      <c r="AU326" s="26"/>
      <c r="AV326" s="26"/>
      <c r="AW326" s="26"/>
      <c r="AX326" s="26"/>
      <c r="AY326" s="26"/>
      <c r="AZ326" s="26"/>
      <c r="BA326" s="26"/>
      <c r="BB326" s="26"/>
      <c r="BC326" s="26"/>
      <c r="BD326" s="26"/>
      <c r="BE326" s="26"/>
      <c r="BF326" s="26"/>
      <c r="BG326" s="26"/>
      <c r="BH326" s="41"/>
      <c r="BI326" s="26"/>
      <c r="BJ326" s="26"/>
      <c r="BK326" s="26"/>
      <c r="BL326" s="26"/>
      <c r="BM326" s="26"/>
      <c r="BN326" s="26"/>
      <c r="BO326" s="26"/>
      <c r="BP326" s="26"/>
      <c r="BQ326" s="26"/>
      <c r="BR326" s="26"/>
      <c r="BS326" s="26"/>
      <c r="BT326" s="26"/>
      <c r="BU326" s="26"/>
      <c r="BV326" s="41"/>
      <c r="BW326" s="26"/>
      <c r="BX326" s="26"/>
      <c r="BY326" s="26"/>
      <c r="BZ326" s="26"/>
      <c r="CA326" s="26"/>
      <c r="CB326" s="26"/>
      <c r="CC326" s="26"/>
      <c r="CD326" s="26"/>
      <c r="CE326" s="26"/>
      <c r="CF326" s="26"/>
      <c r="CG326" s="26"/>
      <c r="CH326" s="26"/>
      <c r="CI326" s="26"/>
      <c r="CJ326" s="41"/>
      <c r="CK326" s="26"/>
      <c r="CL326" s="26"/>
      <c r="CM326" s="26"/>
      <c r="CN326" s="26"/>
      <c r="CO326" s="26"/>
      <c r="CP326" s="26"/>
      <c r="CQ326" s="26"/>
      <c r="CR326" s="26"/>
      <c r="CS326" s="26"/>
      <c r="CT326" s="26"/>
      <c r="CX326" s="40"/>
      <c r="DG326" s="26"/>
      <c r="DH326" s="26"/>
      <c r="DL326" s="40"/>
      <c r="DU326" s="26"/>
      <c r="DV326" s="26"/>
      <c r="DZ326" s="40"/>
      <c r="EI326" s="26"/>
      <c r="EJ326" s="26"/>
      <c r="EN326" s="40"/>
      <c r="EW326" s="26"/>
      <c r="EX326" s="26"/>
      <c r="FB326" s="40"/>
      <c r="FK326" s="26"/>
      <c r="FL326" s="26"/>
      <c r="FP326" s="40"/>
      <c r="FY326" s="26"/>
      <c r="FZ326" s="26"/>
      <c r="GD326" s="40"/>
      <c r="GM326" s="26"/>
      <c r="GN326" s="26"/>
      <c r="GR326" s="40"/>
      <c r="HA326" s="26"/>
      <c r="HB326" s="26"/>
      <c r="HF326" s="40"/>
      <c r="HO326" s="26"/>
      <c r="HP326" s="26"/>
      <c r="HT326" s="40"/>
      <c r="IC326" s="26"/>
      <c r="ID326" s="26"/>
      <c r="IH326" s="40"/>
      <c r="IQ326" s="26"/>
      <c r="IR326" s="26"/>
      <c r="IV326" s="40"/>
    </row>
    <row r="327" spans="1:256" ht="15">
      <c r="A327" s="548"/>
      <c r="B327" s="549"/>
      <c r="C327" s="551"/>
      <c r="D327" s="553"/>
      <c r="E327" s="553"/>
      <c r="F327" s="506"/>
      <c r="G327" s="507"/>
      <c r="H327" s="549"/>
      <c r="I327" s="549"/>
      <c r="J327" s="549"/>
      <c r="K327" s="489"/>
      <c r="L327" s="147"/>
      <c r="M327" s="150"/>
      <c r="N327" s="150"/>
      <c r="O327" s="150"/>
      <c r="P327" s="26"/>
      <c r="Q327" s="26"/>
      <c r="R327" s="41"/>
      <c r="S327" s="26"/>
      <c r="T327" s="26"/>
      <c r="U327" s="26"/>
      <c r="V327" s="26"/>
      <c r="W327" s="26"/>
      <c r="X327" s="26"/>
      <c r="Y327" s="26"/>
      <c r="Z327" s="26"/>
      <c r="AA327" s="26"/>
      <c r="AB327" s="26"/>
      <c r="AC327" s="26"/>
      <c r="AD327" s="26"/>
      <c r="AE327" s="26"/>
      <c r="AF327" s="41"/>
      <c r="AG327" s="26"/>
      <c r="AH327" s="26"/>
      <c r="AI327" s="26"/>
      <c r="AJ327" s="26"/>
      <c r="AK327" s="26"/>
      <c r="AL327" s="26"/>
      <c r="AM327" s="26"/>
      <c r="AN327" s="26"/>
      <c r="AO327" s="26"/>
      <c r="AP327" s="26"/>
      <c r="AQ327" s="26"/>
      <c r="AR327" s="26"/>
      <c r="AS327" s="26"/>
      <c r="AT327" s="41"/>
      <c r="AU327" s="26"/>
      <c r="AV327" s="26"/>
      <c r="AW327" s="26"/>
      <c r="AX327" s="26"/>
      <c r="AY327" s="26"/>
      <c r="AZ327" s="26"/>
      <c r="BA327" s="26"/>
      <c r="BB327" s="26"/>
      <c r="BC327" s="26"/>
      <c r="BD327" s="26"/>
      <c r="BE327" s="26"/>
      <c r="BF327" s="26"/>
      <c r="BG327" s="26"/>
      <c r="BH327" s="41"/>
      <c r="BI327" s="26"/>
      <c r="BJ327" s="26"/>
      <c r="BK327" s="26"/>
      <c r="BL327" s="26"/>
      <c r="BM327" s="26"/>
      <c r="BN327" s="26"/>
      <c r="BO327" s="26"/>
      <c r="BP327" s="26"/>
      <c r="BQ327" s="26"/>
      <c r="BR327" s="26"/>
      <c r="BS327" s="26"/>
      <c r="BT327" s="26"/>
      <c r="BU327" s="26"/>
      <c r="BV327" s="41"/>
      <c r="BW327" s="26"/>
      <c r="BX327" s="26"/>
      <c r="BY327" s="26"/>
      <c r="BZ327" s="26"/>
      <c r="CA327" s="26"/>
      <c r="CB327" s="26"/>
      <c r="CC327" s="26"/>
      <c r="CD327" s="26"/>
      <c r="CE327" s="26"/>
      <c r="CF327" s="26"/>
      <c r="CG327" s="26"/>
      <c r="CH327" s="26"/>
      <c r="CI327" s="26"/>
      <c r="CJ327" s="41"/>
      <c r="CK327" s="26"/>
      <c r="CL327" s="26"/>
      <c r="CM327" s="26"/>
      <c r="CN327" s="26"/>
      <c r="CO327" s="26"/>
      <c r="CP327" s="26"/>
      <c r="CQ327" s="26"/>
      <c r="CR327" s="26"/>
      <c r="CS327" s="26"/>
      <c r="CT327" s="26"/>
      <c r="CX327" s="40"/>
      <c r="DG327" s="26"/>
      <c r="DH327" s="26"/>
      <c r="DL327" s="40"/>
      <c r="DU327" s="26"/>
      <c r="DV327" s="26"/>
      <c r="DZ327" s="40"/>
      <c r="EI327" s="26"/>
      <c r="EJ327" s="26"/>
      <c r="EN327" s="40"/>
      <c r="EW327" s="26"/>
      <c r="EX327" s="26"/>
      <c r="FB327" s="40"/>
      <c r="FK327" s="26"/>
      <c r="FL327" s="26"/>
      <c r="FP327" s="40"/>
      <c r="FY327" s="26"/>
      <c r="FZ327" s="26"/>
      <c r="GD327" s="40"/>
      <c r="GM327" s="26"/>
      <c r="GN327" s="26"/>
      <c r="GR327" s="40"/>
      <c r="HA327" s="26"/>
      <c r="HB327" s="26"/>
      <c r="HF327" s="40"/>
      <c r="HO327" s="26"/>
      <c r="HP327" s="26"/>
      <c r="HT327" s="40"/>
      <c r="IC327" s="26"/>
      <c r="ID327" s="26"/>
      <c r="IH327" s="40"/>
      <c r="IQ327" s="26"/>
      <c r="IR327" s="26"/>
      <c r="IV327" s="40"/>
    </row>
    <row r="328" spans="1:256" ht="15">
      <c r="A328" s="548"/>
      <c r="B328" s="549"/>
      <c r="C328" s="552"/>
      <c r="D328" s="553"/>
      <c r="E328" s="553"/>
      <c r="F328" s="133" t="s">
        <v>745</v>
      </c>
      <c r="G328" s="133" t="s">
        <v>54</v>
      </c>
      <c r="H328" s="133" t="s">
        <v>745</v>
      </c>
      <c r="I328" s="133" t="s">
        <v>54</v>
      </c>
      <c r="J328" s="549"/>
      <c r="K328" s="490"/>
      <c r="L328" s="147"/>
      <c r="M328" s="150"/>
      <c r="N328" s="150"/>
      <c r="O328" s="150"/>
      <c r="P328" s="26"/>
      <c r="Q328" s="26"/>
      <c r="R328" s="41"/>
      <c r="S328" s="26"/>
      <c r="T328" s="26"/>
      <c r="U328" s="26"/>
      <c r="V328" s="26"/>
      <c r="W328" s="26"/>
      <c r="X328" s="26"/>
      <c r="Y328" s="26"/>
      <c r="Z328" s="26"/>
      <c r="AA328" s="26"/>
      <c r="AB328" s="26"/>
      <c r="AC328" s="26"/>
      <c r="AD328" s="26"/>
      <c r="AE328" s="26"/>
      <c r="AF328" s="41"/>
      <c r="AG328" s="26"/>
      <c r="AH328" s="26"/>
      <c r="AI328" s="26"/>
      <c r="AJ328" s="26"/>
      <c r="AK328" s="26"/>
      <c r="AL328" s="26"/>
      <c r="AM328" s="26"/>
      <c r="AN328" s="26"/>
      <c r="AO328" s="26"/>
      <c r="AP328" s="26"/>
      <c r="AQ328" s="26"/>
      <c r="AR328" s="26"/>
      <c r="AS328" s="26"/>
      <c r="AT328" s="41"/>
      <c r="AU328" s="26"/>
      <c r="AV328" s="26"/>
      <c r="AW328" s="26"/>
      <c r="AX328" s="26"/>
      <c r="AY328" s="26"/>
      <c r="AZ328" s="26"/>
      <c r="BA328" s="26"/>
      <c r="BB328" s="26"/>
      <c r="BC328" s="26"/>
      <c r="BD328" s="26"/>
      <c r="BE328" s="26"/>
      <c r="BF328" s="26"/>
      <c r="BG328" s="26"/>
      <c r="BH328" s="41"/>
      <c r="BI328" s="26"/>
      <c r="BJ328" s="26"/>
      <c r="BK328" s="26"/>
      <c r="BL328" s="26"/>
      <c r="BM328" s="26"/>
      <c r="BN328" s="26"/>
      <c r="BO328" s="26"/>
      <c r="BP328" s="26"/>
      <c r="BQ328" s="26"/>
      <c r="BR328" s="26"/>
      <c r="BS328" s="26"/>
      <c r="BT328" s="26"/>
      <c r="BU328" s="26"/>
      <c r="BV328" s="41"/>
      <c r="BW328" s="26"/>
      <c r="BX328" s="26"/>
      <c r="BY328" s="26"/>
      <c r="BZ328" s="26"/>
      <c r="CA328" s="26"/>
      <c r="CB328" s="26"/>
      <c r="CC328" s="26"/>
      <c r="CD328" s="26"/>
      <c r="CE328" s="26"/>
      <c r="CF328" s="26"/>
      <c r="CG328" s="26"/>
      <c r="CH328" s="26"/>
      <c r="CI328" s="26"/>
      <c r="CJ328" s="41"/>
      <c r="CK328" s="26"/>
      <c r="CL328" s="26"/>
      <c r="CM328" s="26"/>
      <c r="CN328" s="26"/>
      <c r="CO328" s="26"/>
      <c r="CP328" s="26"/>
      <c r="CQ328" s="26"/>
      <c r="CR328" s="26"/>
      <c r="CS328" s="26"/>
      <c r="CT328" s="26"/>
      <c r="CX328" s="40"/>
      <c r="DG328" s="26"/>
      <c r="DH328" s="26"/>
      <c r="DL328" s="40"/>
      <c r="DU328" s="26"/>
      <c r="DV328" s="26"/>
      <c r="DZ328" s="40"/>
      <c r="EI328" s="26"/>
      <c r="EJ328" s="26"/>
      <c r="EN328" s="40"/>
      <c r="EW328" s="26"/>
      <c r="EX328" s="26"/>
      <c r="FB328" s="40"/>
      <c r="FK328" s="26"/>
      <c r="FL328" s="26"/>
      <c r="FP328" s="40"/>
      <c r="FY328" s="26"/>
      <c r="FZ328" s="26"/>
      <c r="GD328" s="40"/>
      <c r="GM328" s="26"/>
      <c r="GN328" s="26"/>
      <c r="GR328" s="40"/>
      <c r="HA328" s="26"/>
      <c r="HB328" s="26"/>
      <c r="HF328" s="40"/>
      <c r="HO328" s="26"/>
      <c r="HP328" s="26"/>
      <c r="HT328" s="40"/>
      <c r="IC328" s="26"/>
      <c r="ID328" s="26"/>
      <c r="IH328" s="40"/>
      <c r="IQ328" s="26"/>
      <c r="IR328" s="26"/>
      <c r="IV328" s="40"/>
    </row>
    <row r="329" spans="1:256" ht="15">
      <c r="A329" s="161">
        <v>1</v>
      </c>
      <c r="B329" s="163" t="s">
        <v>913</v>
      </c>
      <c r="C329" s="569">
        <v>8</v>
      </c>
      <c r="D329" s="133">
        <v>5</v>
      </c>
      <c r="E329" s="133">
        <v>5</v>
      </c>
      <c r="F329" s="138">
        <v>1</v>
      </c>
      <c r="G329" s="164">
        <f>F329/E329*100</f>
        <v>20</v>
      </c>
      <c r="H329" s="164">
        <v>0</v>
      </c>
      <c r="I329" s="164">
        <f>H329/E329*100</f>
        <v>0</v>
      </c>
      <c r="J329" s="165" t="s">
        <v>1157</v>
      </c>
      <c r="K329" s="166" t="s">
        <v>1158</v>
      </c>
      <c r="L329" s="147"/>
      <c r="M329" s="150"/>
      <c r="N329" s="150"/>
      <c r="O329" s="150"/>
      <c r="P329" s="26"/>
      <c r="Q329" s="26"/>
      <c r="R329" s="41"/>
      <c r="S329" s="26"/>
      <c r="T329" s="26"/>
      <c r="U329" s="26"/>
      <c r="V329" s="26"/>
      <c r="W329" s="26"/>
      <c r="X329" s="26"/>
      <c r="Y329" s="26"/>
      <c r="Z329" s="26"/>
      <c r="AA329" s="26"/>
      <c r="AB329" s="26"/>
      <c r="AC329" s="26"/>
      <c r="AD329" s="26"/>
      <c r="AE329" s="26"/>
      <c r="AF329" s="41"/>
      <c r="AG329" s="26"/>
      <c r="AH329" s="26"/>
      <c r="AI329" s="26"/>
      <c r="AJ329" s="26"/>
      <c r="AK329" s="26"/>
      <c r="AL329" s="26"/>
      <c r="AM329" s="26"/>
      <c r="AN329" s="26"/>
      <c r="AO329" s="26"/>
      <c r="AP329" s="26"/>
      <c r="AQ329" s="26"/>
      <c r="AR329" s="26"/>
      <c r="AS329" s="26"/>
      <c r="AT329" s="41"/>
      <c r="AU329" s="26"/>
      <c r="AV329" s="26"/>
      <c r="AW329" s="26"/>
      <c r="AX329" s="26"/>
      <c r="AY329" s="26"/>
      <c r="AZ329" s="26"/>
      <c r="BA329" s="26"/>
      <c r="BB329" s="26"/>
      <c r="BC329" s="26"/>
      <c r="BD329" s="26"/>
      <c r="BE329" s="26"/>
      <c r="BF329" s="26"/>
      <c r="BG329" s="26"/>
      <c r="BH329" s="41"/>
      <c r="BI329" s="26"/>
      <c r="BJ329" s="26"/>
      <c r="BK329" s="26"/>
      <c r="BL329" s="26"/>
      <c r="BM329" s="26"/>
      <c r="BN329" s="26"/>
      <c r="BO329" s="26"/>
      <c r="BP329" s="26"/>
      <c r="BQ329" s="26"/>
      <c r="BR329" s="26"/>
      <c r="BS329" s="26"/>
      <c r="BT329" s="26"/>
      <c r="BU329" s="26"/>
      <c r="BV329" s="41"/>
      <c r="BW329" s="26"/>
      <c r="BX329" s="26"/>
      <c r="BY329" s="26"/>
      <c r="BZ329" s="26"/>
      <c r="CA329" s="26"/>
      <c r="CB329" s="26"/>
      <c r="CC329" s="26"/>
      <c r="CD329" s="26"/>
      <c r="CE329" s="26"/>
      <c r="CF329" s="26"/>
      <c r="CG329" s="26"/>
      <c r="CH329" s="26"/>
      <c r="CI329" s="26"/>
      <c r="CJ329" s="41"/>
      <c r="CK329" s="26"/>
      <c r="CL329" s="26"/>
      <c r="CM329" s="26"/>
      <c r="CN329" s="26"/>
      <c r="CO329" s="26"/>
      <c r="CP329" s="26"/>
      <c r="CQ329" s="26"/>
      <c r="CR329" s="26"/>
      <c r="CS329" s="26"/>
      <c r="CT329" s="26"/>
      <c r="CX329" s="40"/>
      <c r="DG329" s="26"/>
      <c r="DH329" s="26"/>
      <c r="DL329" s="40"/>
      <c r="DU329" s="26"/>
      <c r="DV329" s="26"/>
      <c r="DZ329" s="40"/>
      <c r="EI329" s="26"/>
      <c r="EJ329" s="26"/>
      <c r="EN329" s="40"/>
      <c r="EW329" s="26"/>
      <c r="EX329" s="26"/>
      <c r="FB329" s="40"/>
      <c r="FK329" s="26"/>
      <c r="FL329" s="26"/>
      <c r="FP329" s="40"/>
      <c r="FY329" s="26"/>
      <c r="FZ329" s="26"/>
      <c r="GD329" s="40"/>
      <c r="GM329" s="26"/>
      <c r="GN329" s="26"/>
      <c r="GR329" s="40"/>
      <c r="HA329" s="26"/>
      <c r="HB329" s="26"/>
      <c r="HF329" s="40"/>
      <c r="HO329" s="26"/>
      <c r="HP329" s="26"/>
      <c r="HT329" s="40"/>
      <c r="IC329" s="26"/>
      <c r="ID329" s="26"/>
      <c r="IH329" s="40"/>
      <c r="IQ329" s="26"/>
      <c r="IR329" s="26"/>
      <c r="IV329" s="40"/>
    </row>
    <row r="330" spans="1:256" ht="15">
      <c r="A330" s="161">
        <v>2</v>
      </c>
      <c r="B330" s="163" t="s">
        <v>917</v>
      </c>
      <c r="C330" s="570"/>
      <c r="D330" s="133">
        <v>3</v>
      </c>
      <c r="E330" s="133">
        <v>3</v>
      </c>
      <c r="F330" s="138">
        <v>0</v>
      </c>
      <c r="G330" s="164">
        <v>0</v>
      </c>
      <c r="H330" s="164">
        <v>2</v>
      </c>
      <c r="I330" s="164">
        <f aca="true" t="shared" si="20" ref="I330:I356">H330/E330*100</f>
        <v>66.66666666666666</v>
      </c>
      <c r="J330" s="177" t="s">
        <v>1159</v>
      </c>
      <c r="K330" s="168">
        <v>0</v>
      </c>
      <c r="L330" s="147"/>
      <c r="M330" s="150"/>
      <c r="N330" s="150"/>
      <c r="O330" s="150"/>
      <c r="P330" s="26"/>
      <c r="Q330" s="26"/>
      <c r="R330" s="41"/>
      <c r="S330" s="26"/>
      <c r="T330" s="26"/>
      <c r="U330" s="26"/>
      <c r="V330" s="26"/>
      <c r="W330" s="26"/>
      <c r="X330" s="26"/>
      <c r="Y330" s="26"/>
      <c r="Z330" s="26"/>
      <c r="AA330" s="26"/>
      <c r="AB330" s="26"/>
      <c r="AC330" s="26"/>
      <c r="AD330" s="26"/>
      <c r="AE330" s="26"/>
      <c r="AF330" s="41"/>
      <c r="AG330" s="26"/>
      <c r="AH330" s="26"/>
      <c r="AI330" s="26"/>
      <c r="AJ330" s="26"/>
      <c r="AK330" s="26"/>
      <c r="AL330" s="26"/>
      <c r="AM330" s="26"/>
      <c r="AN330" s="26"/>
      <c r="AO330" s="26"/>
      <c r="AP330" s="26"/>
      <c r="AQ330" s="26"/>
      <c r="AR330" s="26"/>
      <c r="AS330" s="26"/>
      <c r="AT330" s="41"/>
      <c r="AU330" s="26"/>
      <c r="AV330" s="26"/>
      <c r="AW330" s="26"/>
      <c r="AX330" s="26"/>
      <c r="AY330" s="26"/>
      <c r="AZ330" s="26"/>
      <c r="BA330" s="26"/>
      <c r="BB330" s="26"/>
      <c r="BC330" s="26"/>
      <c r="BD330" s="26"/>
      <c r="BE330" s="26"/>
      <c r="BF330" s="26"/>
      <c r="BG330" s="26"/>
      <c r="BH330" s="41"/>
      <c r="BI330" s="26"/>
      <c r="BJ330" s="26"/>
      <c r="BK330" s="26"/>
      <c r="BL330" s="26"/>
      <c r="BM330" s="26"/>
      <c r="BN330" s="26"/>
      <c r="BO330" s="26"/>
      <c r="BP330" s="26"/>
      <c r="BQ330" s="26"/>
      <c r="BR330" s="26"/>
      <c r="BS330" s="26"/>
      <c r="BT330" s="26"/>
      <c r="BU330" s="26"/>
      <c r="BV330" s="41"/>
      <c r="BW330" s="26"/>
      <c r="BX330" s="26"/>
      <c r="BY330" s="26"/>
      <c r="BZ330" s="26"/>
      <c r="CA330" s="26"/>
      <c r="CB330" s="26"/>
      <c r="CC330" s="26"/>
      <c r="CD330" s="26"/>
      <c r="CE330" s="26"/>
      <c r="CF330" s="26"/>
      <c r="CG330" s="26"/>
      <c r="CH330" s="26"/>
      <c r="CI330" s="26"/>
      <c r="CJ330" s="41"/>
      <c r="CK330" s="26"/>
      <c r="CL330" s="26"/>
      <c r="CM330" s="26"/>
      <c r="CN330" s="26"/>
      <c r="CO330" s="26"/>
      <c r="CP330" s="26"/>
      <c r="CQ330" s="26"/>
      <c r="CR330" s="26"/>
      <c r="CS330" s="26"/>
      <c r="CT330" s="26"/>
      <c r="CX330" s="40"/>
      <c r="DG330" s="26"/>
      <c r="DH330" s="26"/>
      <c r="DL330" s="40"/>
      <c r="DU330" s="26"/>
      <c r="DV330" s="26"/>
      <c r="DZ330" s="40"/>
      <c r="EI330" s="26"/>
      <c r="EJ330" s="26"/>
      <c r="EN330" s="40"/>
      <c r="EW330" s="26"/>
      <c r="EX330" s="26"/>
      <c r="FB330" s="40"/>
      <c r="FK330" s="26"/>
      <c r="FL330" s="26"/>
      <c r="FP330" s="40"/>
      <c r="FY330" s="26"/>
      <c r="FZ330" s="26"/>
      <c r="GD330" s="40"/>
      <c r="GM330" s="26"/>
      <c r="GN330" s="26"/>
      <c r="GR330" s="40"/>
      <c r="HA330" s="26"/>
      <c r="HB330" s="26"/>
      <c r="HF330" s="40"/>
      <c r="HO330" s="26"/>
      <c r="HP330" s="26"/>
      <c r="HT330" s="40"/>
      <c r="IC330" s="26"/>
      <c r="ID330" s="26"/>
      <c r="IH330" s="40"/>
      <c r="IQ330" s="26"/>
      <c r="IR330" s="26"/>
      <c r="IV330" s="40"/>
    </row>
    <row r="331" spans="1:256" ht="15">
      <c r="A331" s="161">
        <v>3</v>
      </c>
      <c r="B331" s="163" t="s">
        <v>921</v>
      </c>
      <c r="C331" s="570"/>
      <c r="D331" s="133">
        <v>15</v>
      </c>
      <c r="E331" s="133">
        <v>15</v>
      </c>
      <c r="F331" s="138">
        <v>1</v>
      </c>
      <c r="G331" s="164">
        <f aca="true" t="shared" si="21" ref="G331:G356">F331/E331*100</f>
        <v>6.666666666666667</v>
      </c>
      <c r="H331" s="164">
        <v>6</v>
      </c>
      <c r="I331" s="164">
        <f t="shared" si="20"/>
        <v>40</v>
      </c>
      <c r="J331" s="163" t="s">
        <v>1128</v>
      </c>
      <c r="K331" s="168" t="s">
        <v>1160</v>
      </c>
      <c r="L331" s="147"/>
      <c r="M331" s="150"/>
      <c r="N331" s="150"/>
      <c r="O331" s="150"/>
      <c r="P331" s="26"/>
      <c r="Q331" s="26"/>
      <c r="R331" s="41"/>
      <c r="S331" s="26"/>
      <c r="T331" s="26"/>
      <c r="U331" s="26"/>
      <c r="V331" s="26"/>
      <c r="W331" s="26"/>
      <c r="X331" s="26"/>
      <c r="Y331" s="26"/>
      <c r="Z331" s="26"/>
      <c r="AA331" s="26"/>
      <c r="AB331" s="26"/>
      <c r="AC331" s="26"/>
      <c r="AD331" s="26"/>
      <c r="AE331" s="26"/>
      <c r="AF331" s="41"/>
      <c r="AG331" s="26"/>
      <c r="AH331" s="26"/>
      <c r="AI331" s="26"/>
      <c r="AJ331" s="26"/>
      <c r="AK331" s="26"/>
      <c r="AL331" s="26"/>
      <c r="AM331" s="26"/>
      <c r="AN331" s="26"/>
      <c r="AO331" s="26"/>
      <c r="AP331" s="26"/>
      <c r="AQ331" s="26"/>
      <c r="AR331" s="26"/>
      <c r="AS331" s="26"/>
      <c r="AT331" s="41"/>
      <c r="AU331" s="26"/>
      <c r="AV331" s="26"/>
      <c r="AW331" s="26"/>
      <c r="AX331" s="26"/>
      <c r="AY331" s="26"/>
      <c r="AZ331" s="26"/>
      <c r="BA331" s="26"/>
      <c r="BB331" s="26"/>
      <c r="BC331" s="26"/>
      <c r="BD331" s="26"/>
      <c r="BE331" s="26"/>
      <c r="BF331" s="26"/>
      <c r="BG331" s="26"/>
      <c r="BH331" s="41"/>
      <c r="BI331" s="26"/>
      <c r="BJ331" s="26"/>
      <c r="BK331" s="26"/>
      <c r="BL331" s="26"/>
      <c r="BM331" s="26"/>
      <c r="BN331" s="26"/>
      <c r="BO331" s="26"/>
      <c r="BP331" s="26"/>
      <c r="BQ331" s="26"/>
      <c r="BR331" s="26"/>
      <c r="BS331" s="26"/>
      <c r="BT331" s="26"/>
      <c r="BU331" s="26"/>
      <c r="BV331" s="41"/>
      <c r="BW331" s="26"/>
      <c r="BX331" s="26"/>
      <c r="BY331" s="26"/>
      <c r="BZ331" s="26"/>
      <c r="CA331" s="26"/>
      <c r="CB331" s="26"/>
      <c r="CC331" s="26"/>
      <c r="CD331" s="26"/>
      <c r="CE331" s="26"/>
      <c r="CF331" s="26"/>
      <c r="CG331" s="26"/>
      <c r="CH331" s="26"/>
      <c r="CI331" s="26"/>
      <c r="CJ331" s="41"/>
      <c r="CK331" s="26"/>
      <c r="CL331" s="26"/>
      <c r="CM331" s="26"/>
      <c r="CN331" s="26"/>
      <c r="CO331" s="26"/>
      <c r="CP331" s="26"/>
      <c r="CQ331" s="26"/>
      <c r="CR331" s="26"/>
      <c r="CS331" s="26"/>
      <c r="CT331" s="26"/>
      <c r="CX331" s="40"/>
      <c r="DG331" s="26"/>
      <c r="DH331" s="26"/>
      <c r="DL331" s="40"/>
      <c r="DU331" s="26"/>
      <c r="DV331" s="26"/>
      <c r="DZ331" s="40"/>
      <c r="EI331" s="26"/>
      <c r="EJ331" s="26"/>
      <c r="EN331" s="40"/>
      <c r="EW331" s="26"/>
      <c r="EX331" s="26"/>
      <c r="FB331" s="40"/>
      <c r="FK331" s="26"/>
      <c r="FL331" s="26"/>
      <c r="FP331" s="40"/>
      <c r="FY331" s="26"/>
      <c r="FZ331" s="26"/>
      <c r="GD331" s="40"/>
      <c r="GM331" s="26"/>
      <c r="GN331" s="26"/>
      <c r="GR331" s="40"/>
      <c r="HA331" s="26"/>
      <c r="HB331" s="26"/>
      <c r="HF331" s="40"/>
      <c r="HO331" s="26"/>
      <c r="HP331" s="26"/>
      <c r="HT331" s="40"/>
      <c r="IC331" s="26"/>
      <c r="ID331" s="26"/>
      <c r="IH331" s="40"/>
      <c r="IQ331" s="26"/>
      <c r="IR331" s="26"/>
      <c r="IV331" s="40"/>
    </row>
    <row r="332" spans="1:256" ht="15" customHeight="1">
      <c r="A332" s="161">
        <v>4</v>
      </c>
      <c r="B332" s="163" t="s">
        <v>925</v>
      </c>
      <c r="C332" s="570"/>
      <c r="D332" s="133">
        <v>6</v>
      </c>
      <c r="E332" s="133">
        <v>5</v>
      </c>
      <c r="F332" s="138">
        <v>0</v>
      </c>
      <c r="G332" s="164">
        <v>0</v>
      </c>
      <c r="H332" s="164">
        <v>0</v>
      </c>
      <c r="I332" s="164">
        <v>0</v>
      </c>
      <c r="J332" s="165" t="s">
        <v>1161</v>
      </c>
      <c r="K332" s="166">
        <v>0</v>
      </c>
      <c r="L332" s="147"/>
      <c r="M332" s="150"/>
      <c r="N332" s="150"/>
      <c r="O332" s="150"/>
      <c r="P332" s="26"/>
      <c r="Q332" s="26"/>
      <c r="R332" s="39"/>
      <c r="S332" s="26"/>
      <c r="T332" s="26"/>
      <c r="U332" s="26"/>
      <c r="V332" s="26"/>
      <c r="W332" s="26"/>
      <c r="X332" s="26"/>
      <c r="Y332" s="26"/>
      <c r="Z332" s="26"/>
      <c r="AA332" s="26"/>
      <c r="AB332" s="26"/>
      <c r="AC332" s="26"/>
      <c r="AD332" s="26"/>
      <c r="AE332" s="26"/>
      <c r="AF332" s="39"/>
      <c r="AG332" s="26"/>
      <c r="AH332" s="26"/>
      <c r="AI332" s="26"/>
      <c r="AJ332" s="26"/>
      <c r="AK332" s="26"/>
      <c r="AL332" s="26"/>
      <c r="AM332" s="26"/>
      <c r="AN332" s="26"/>
      <c r="AO332" s="26"/>
      <c r="AP332" s="26"/>
      <c r="AQ332" s="26"/>
      <c r="AR332" s="26"/>
      <c r="AS332" s="26"/>
      <c r="AT332" s="39"/>
      <c r="AU332" s="26"/>
      <c r="AV332" s="26"/>
      <c r="AW332" s="26"/>
      <c r="AX332" s="26"/>
      <c r="AY332" s="26"/>
      <c r="AZ332" s="26"/>
      <c r="BA332" s="26"/>
      <c r="BB332" s="26"/>
      <c r="BC332" s="26"/>
      <c r="BD332" s="26"/>
      <c r="BE332" s="26"/>
      <c r="BF332" s="26"/>
      <c r="BG332" s="26"/>
      <c r="BH332" s="39"/>
      <c r="BI332" s="26"/>
      <c r="BJ332" s="26"/>
      <c r="BK332" s="26"/>
      <c r="BL332" s="26"/>
      <c r="BM332" s="26"/>
      <c r="BN332" s="26"/>
      <c r="BO332" s="26"/>
      <c r="BP332" s="26"/>
      <c r="BQ332" s="26"/>
      <c r="BR332" s="26"/>
      <c r="BS332" s="26"/>
      <c r="BT332" s="26"/>
      <c r="BU332" s="26"/>
      <c r="BV332" s="39"/>
      <c r="BW332" s="26"/>
      <c r="BX332" s="26"/>
      <c r="BY332" s="26"/>
      <c r="BZ332" s="26"/>
      <c r="CA332" s="26"/>
      <c r="CB332" s="26"/>
      <c r="CC332" s="26"/>
      <c r="CD332" s="26"/>
      <c r="CE332" s="26"/>
      <c r="CF332" s="26"/>
      <c r="CG332" s="26"/>
      <c r="CH332" s="26"/>
      <c r="CI332" s="26"/>
      <c r="CJ332" s="39"/>
      <c r="CK332" s="26"/>
      <c r="CL332" s="26"/>
      <c r="CM332" s="26"/>
      <c r="CN332" s="26"/>
      <c r="CO332" s="26"/>
      <c r="CP332" s="26"/>
      <c r="CQ332" s="26"/>
      <c r="CR332" s="26"/>
      <c r="CS332" s="26"/>
      <c r="CT332" s="26"/>
      <c r="CX332" s="38"/>
      <c r="DG332" s="26"/>
      <c r="DH332" s="26"/>
      <c r="DL332" s="38"/>
      <c r="DU332" s="26"/>
      <c r="DV332" s="26"/>
      <c r="DZ332" s="38"/>
      <c r="EI332" s="26"/>
      <c r="EJ332" s="26"/>
      <c r="EN332" s="38"/>
      <c r="EW332" s="26"/>
      <c r="EX332" s="26"/>
      <c r="FB332" s="38"/>
      <c r="FK332" s="26"/>
      <c r="FL332" s="26"/>
      <c r="FP332" s="38"/>
      <c r="FY332" s="26"/>
      <c r="FZ332" s="26"/>
      <c r="GD332" s="38"/>
      <c r="GM332" s="26"/>
      <c r="GN332" s="26"/>
      <c r="GR332" s="38"/>
      <c r="HA332" s="26"/>
      <c r="HB332" s="26"/>
      <c r="HF332" s="38"/>
      <c r="HO332" s="26"/>
      <c r="HP332" s="26"/>
      <c r="HT332" s="38"/>
      <c r="IC332" s="26"/>
      <c r="ID332" s="26"/>
      <c r="IH332" s="38"/>
      <c r="IQ332" s="26"/>
      <c r="IR332" s="26"/>
      <c r="IV332" s="38"/>
    </row>
    <row r="333" spans="1:256" ht="24" customHeight="1">
      <c r="A333" s="572">
        <v>5</v>
      </c>
      <c r="B333" s="557" t="s">
        <v>929</v>
      </c>
      <c r="C333" s="570"/>
      <c r="D333" s="129">
        <v>24</v>
      </c>
      <c r="E333" s="129">
        <v>21</v>
      </c>
      <c r="F333" s="128">
        <v>2</v>
      </c>
      <c r="G333" s="164">
        <f t="shared" si="21"/>
        <v>9.523809523809524</v>
      </c>
      <c r="H333" s="179">
        <v>10</v>
      </c>
      <c r="I333" s="164">
        <f t="shared" si="20"/>
        <v>47.61904761904761</v>
      </c>
      <c r="J333" s="169" t="s">
        <v>1162</v>
      </c>
      <c r="K333" s="577" t="s">
        <v>1163</v>
      </c>
      <c r="L333" s="147"/>
      <c r="M333" s="150"/>
      <c r="N333" s="150"/>
      <c r="O333" s="150"/>
      <c r="P333" s="26"/>
      <c r="Q333" s="26"/>
      <c r="R333" s="39"/>
      <c r="S333" s="26"/>
      <c r="T333" s="26"/>
      <c r="U333" s="26"/>
      <c r="V333" s="26"/>
      <c r="W333" s="26"/>
      <c r="X333" s="26"/>
      <c r="Y333" s="26"/>
      <c r="Z333" s="26"/>
      <c r="AA333" s="26"/>
      <c r="AB333" s="26"/>
      <c r="AC333" s="26"/>
      <c r="AD333" s="26"/>
      <c r="AE333" s="26"/>
      <c r="AF333" s="39"/>
      <c r="AG333" s="26"/>
      <c r="AH333" s="26"/>
      <c r="AI333" s="26"/>
      <c r="AJ333" s="26"/>
      <c r="AK333" s="26"/>
      <c r="AL333" s="26"/>
      <c r="AM333" s="26"/>
      <c r="AN333" s="26"/>
      <c r="AO333" s="26"/>
      <c r="AP333" s="26"/>
      <c r="AQ333" s="26"/>
      <c r="AR333" s="26"/>
      <c r="AS333" s="26"/>
      <c r="AT333" s="39"/>
      <c r="AU333" s="26"/>
      <c r="AV333" s="26"/>
      <c r="AW333" s="26"/>
      <c r="AX333" s="26"/>
      <c r="AY333" s="26"/>
      <c r="AZ333" s="26"/>
      <c r="BA333" s="26"/>
      <c r="BB333" s="26"/>
      <c r="BC333" s="26"/>
      <c r="BD333" s="26"/>
      <c r="BE333" s="26"/>
      <c r="BF333" s="26"/>
      <c r="BG333" s="26"/>
      <c r="BH333" s="39"/>
      <c r="BI333" s="26"/>
      <c r="BJ333" s="26"/>
      <c r="BK333" s="26"/>
      <c r="BL333" s="26"/>
      <c r="BM333" s="26"/>
      <c r="BN333" s="26"/>
      <c r="BO333" s="26"/>
      <c r="BP333" s="26"/>
      <c r="BQ333" s="26"/>
      <c r="BR333" s="26"/>
      <c r="BS333" s="26"/>
      <c r="BT333" s="26"/>
      <c r="BU333" s="26"/>
      <c r="BV333" s="39"/>
      <c r="BW333" s="26"/>
      <c r="BX333" s="26"/>
      <c r="BY333" s="26"/>
      <c r="BZ333" s="26"/>
      <c r="CA333" s="26"/>
      <c r="CB333" s="26"/>
      <c r="CC333" s="26"/>
      <c r="CD333" s="26"/>
      <c r="CE333" s="26"/>
      <c r="CF333" s="26"/>
      <c r="CG333" s="26"/>
      <c r="CH333" s="26"/>
      <c r="CI333" s="26"/>
      <c r="CJ333" s="39"/>
      <c r="CK333" s="26"/>
      <c r="CL333" s="26"/>
      <c r="CM333" s="26"/>
      <c r="CN333" s="26"/>
      <c r="CO333" s="26"/>
      <c r="CP333" s="26"/>
      <c r="CQ333" s="26"/>
      <c r="CR333" s="26"/>
      <c r="CS333" s="26"/>
      <c r="CT333" s="26"/>
      <c r="CX333" s="38"/>
      <c r="DG333" s="26"/>
      <c r="DH333" s="26"/>
      <c r="DL333" s="38"/>
      <c r="DU333" s="26"/>
      <c r="DV333" s="26"/>
      <c r="DZ333" s="38"/>
      <c r="EI333" s="26"/>
      <c r="EJ333" s="26"/>
      <c r="EN333" s="38"/>
      <c r="EW333" s="26"/>
      <c r="EX333" s="26"/>
      <c r="FB333" s="38"/>
      <c r="FK333" s="26"/>
      <c r="FL333" s="26"/>
      <c r="FP333" s="38"/>
      <c r="FY333" s="26"/>
      <c r="FZ333" s="26"/>
      <c r="GD333" s="38"/>
      <c r="GM333" s="26"/>
      <c r="GN333" s="26"/>
      <c r="GR333" s="38"/>
      <c r="HA333" s="26"/>
      <c r="HB333" s="26"/>
      <c r="HF333" s="38"/>
      <c r="HO333" s="26"/>
      <c r="HP333" s="26"/>
      <c r="HT333" s="38"/>
      <c r="IC333" s="26"/>
      <c r="ID333" s="26"/>
      <c r="IH333" s="38"/>
      <c r="IQ333" s="26"/>
      <c r="IR333" s="26"/>
      <c r="IV333" s="38"/>
    </row>
    <row r="334" spans="1:256" ht="15">
      <c r="A334" s="573"/>
      <c r="B334" s="575"/>
      <c r="C334" s="570"/>
      <c r="D334" s="129">
        <v>20</v>
      </c>
      <c r="E334" s="129">
        <v>18</v>
      </c>
      <c r="F334" s="128">
        <v>0</v>
      </c>
      <c r="G334" s="164">
        <f t="shared" si="21"/>
        <v>0</v>
      </c>
      <c r="H334" s="179">
        <v>7</v>
      </c>
      <c r="I334" s="164">
        <f t="shared" si="20"/>
        <v>38.88888888888889</v>
      </c>
      <c r="J334" s="169" t="s">
        <v>1131</v>
      </c>
      <c r="K334" s="578"/>
      <c r="L334" s="147"/>
      <c r="M334" s="150"/>
      <c r="N334" s="150"/>
      <c r="O334" s="150"/>
      <c r="P334" s="26"/>
      <c r="Q334" s="26"/>
      <c r="R334" s="39"/>
      <c r="S334" s="26"/>
      <c r="T334" s="26"/>
      <c r="U334" s="26"/>
      <c r="V334" s="26"/>
      <c r="W334" s="26"/>
      <c r="X334" s="26"/>
      <c r="Y334" s="26"/>
      <c r="Z334" s="26"/>
      <c r="AA334" s="26"/>
      <c r="AB334" s="26"/>
      <c r="AC334" s="26"/>
      <c r="AD334" s="26"/>
      <c r="AE334" s="26"/>
      <c r="AF334" s="39"/>
      <c r="AG334" s="26"/>
      <c r="AH334" s="26"/>
      <c r="AI334" s="26"/>
      <c r="AJ334" s="26"/>
      <c r="AK334" s="26"/>
      <c r="AL334" s="26"/>
      <c r="AM334" s="26"/>
      <c r="AN334" s="26"/>
      <c r="AO334" s="26"/>
      <c r="AP334" s="26"/>
      <c r="AQ334" s="26"/>
      <c r="AR334" s="26"/>
      <c r="AS334" s="26"/>
      <c r="AT334" s="39"/>
      <c r="AU334" s="26"/>
      <c r="AV334" s="26"/>
      <c r="AW334" s="26"/>
      <c r="AX334" s="26"/>
      <c r="AY334" s="26"/>
      <c r="AZ334" s="26"/>
      <c r="BA334" s="26"/>
      <c r="BB334" s="26"/>
      <c r="BC334" s="26"/>
      <c r="BD334" s="26"/>
      <c r="BE334" s="26"/>
      <c r="BF334" s="26"/>
      <c r="BG334" s="26"/>
      <c r="BH334" s="39"/>
      <c r="BI334" s="26"/>
      <c r="BJ334" s="26"/>
      <c r="BK334" s="26"/>
      <c r="BL334" s="26"/>
      <c r="BM334" s="26"/>
      <c r="BN334" s="26"/>
      <c r="BO334" s="26"/>
      <c r="BP334" s="26"/>
      <c r="BQ334" s="26"/>
      <c r="BR334" s="26"/>
      <c r="BS334" s="26"/>
      <c r="BT334" s="26"/>
      <c r="BU334" s="26"/>
      <c r="BV334" s="39"/>
      <c r="BW334" s="26"/>
      <c r="BX334" s="26"/>
      <c r="BY334" s="26"/>
      <c r="BZ334" s="26"/>
      <c r="CA334" s="26"/>
      <c r="CB334" s="26"/>
      <c r="CC334" s="26"/>
      <c r="CD334" s="26"/>
      <c r="CE334" s="26"/>
      <c r="CF334" s="26"/>
      <c r="CG334" s="26"/>
      <c r="CH334" s="26"/>
      <c r="CI334" s="26"/>
      <c r="CJ334" s="39"/>
      <c r="CK334" s="26"/>
      <c r="CL334" s="26"/>
      <c r="CM334" s="26"/>
      <c r="CN334" s="26"/>
      <c r="CO334" s="26"/>
      <c r="CP334" s="26"/>
      <c r="CQ334" s="26"/>
      <c r="CR334" s="26"/>
      <c r="CS334" s="26"/>
      <c r="CT334" s="26"/>
      <c r="CX334" s="38"/>
      <c r="DG334" s="26"/>
      <c r="DH334" s="26"/>
      <c r="DL334" s="38"/>
      <c r="DU334" s="26"/>
      <c r="DV334" s="26"/>
      <c r="DZ334" s="38"/>
      <c r="EI334" s="26"/>
      <c r="EJ334" s="26"/>
      <c r="EN334" s="38"/>
      <c r="EW334" s="26"/>
      <c r="EX334" s="26"/>
      <c r="FB334" s="38"/>
      <c r="FK334" s="26"/>
      <c r="FL334" s="26"/>
      <c r="FP334" s="38"/>
      <c r="FY334" s="26"/>
      <c r="FZ334" s="26"/>
      <c r="GD334" s="38"/>
      <c r="GM334" s="26"/>
      <c r="GN334" s="26"/>
      <c r="GR334" s="38"/>
      <c r="HA334" s="26"/>
      <c r="HB334" s="26"/>
      <c r="HF334" s="38"/>
      <c r="HO334" s="26"/>
      <c r="HP334" s="26"/>
      <c r="HT334" s="38"/>
      <c r="IC334" s="26"/>
      <c r="ID334" s="26"/>
      <c r="IH334" s="38"/>
      <c r="IQ334" s="26"/>
      <c r="IR334" s="26"/>
      <c r="IV334" s="38"/>
    </row>
    <row r="335" spans="1:256" ht="22.5" customHeight="1">
      <c r="A335" s="574"/>
      <c r="B335" s="576"/>
      <c r="C335" s="570"/>
      <c r="D335" s="129">
        <v>23</v>
      </c>
      <c r="E335" s="129">
        <v>22</v>
      </c>
      <c r="F335" s="128">
        <v>1</v>
      </c>
      <c r="G335" s="164">
        <f t="shared" si="21"/>
        <v>4.545454545454546</v>
      </c>
      <c r="H335" s="179">
        <v>14</v>
      </c>
      <c r="I335" s="164">
        <f t="shared" si="20"/>
        <v>63.63636363636363</v>
      </c>
      <c r="J335" s="169" t="s">
        <v>1164</v>
      </c>
      <c r="K335" s="611"/>
      <c r="L335" s="147"/>
      <c r="M335" s="150"/>
      <c r="N335" s="150"/>
      <c r="O335" s="150"/>
      <c r="P335" s="26"/>
      <c r="Q335" s="26"/>
      <c r="R335" s="39"/>
      <c r="S335" s="26"/>
      <c r="T335" s="26"/>
      <c r="U335" s="26"/>
      <c r="V335" s="26"/>
      <c r="W335" s="26"/>
      <c r="X335" s="26"/>
      <c r="Y335" s="26"/>
      <c r="Z335" s="26"/>
      <c r="AA335" s="26"/>
      <c r="AB335" s="26"/>
      <c r="AC335" s="26"/>
      <c r="AD335" s="26"/>
      <c r="AE335" s="26"/>
      <c r="AF335" s="39"/>
      <c r="AG335" s="26"/>
      <c r="AH335" s="26"/>
      <c r="AI335" s="26"/>
      <c r="AJ335" s="26"/>
      <c r="AK335" s="26"/>
      <c r="AL335" s="26"/>
      <c r="AM335" s="26"/>
      <c r="AN335" s="26"/>
      <c r="AO335" s="26"/>
      <c r="AP335" s="26"/>
      <c r="AQ335" s="26"/>
      <c r="AR335" s="26"/>
      <c r="AS335" s="26"/>
      <c r="AT335" s="39"/>
      <c r="AU335" s="26"/>
      <c r="AV335" s="26"/>
      <c r="AW335" s="26"/>
      <c r="AX335" s="26"/>
      <c r="AY335" s="26"/>
      <c r="AZ335" s="26"/>
      <c r="BA335" s="26"/>
      <c r="BB335" s="26"/>
      <c r="BC335" s="26"/>
      <c r="BD335" s="26"/>
      <c r="BE335" s="26"/>
      <c r="BF335" s="26"/>
      <c r="BG335" s="26"/>
      <c r="BH335" s="39"/>
      <c r="BI335" s="26"/>
      <c r="BJ335" s="26"/>
      <c r="BK335" s="26"/>
      <c r="BL335" s="26"/>
      <c r="BM335" s="26"/>
      <c r="BN335" s="26"/>
      <c r="BO335" s="26"/>
      <c r="BP335" s="26"/>
      <c r="BQ335" s="26"/>
      <c r="BR335" s="26"/>
      <c r="BS335" s="26"/>
      <c r="BT335" s="26"/>
      <c r="BU335" s="26"/>
      <c r="BV335" s="39"/>
      <c r="BW335" s="26"/>
      <c r="BX335" s="26"/>
      <c r="BY335" s="26"/>
      <c r="BZ335" s="26"/>
      <c r="CA335" s="26"/>
      <c r="CB335" s="26"/>
      <c r="CC335" s="26"/>
      <c r="CD335" s="26"/>
      <c r="CE335" s="26"/>
      <c r="CF335" s="26"/>
      <c r="CG335" s="26"/>
      <c r="CH335" s="26"/>
      <c r="CI335" s="26"/>
      <c r="CJ335" s="39"/>
      <c r="CK335" s="26"/>
      <c r="CL335" s="26"/>
      <c r="CM335" s="26"/>
      <c r="CN335" s="26"/>
      <c r="CO335" s="26"/>
      <c r="CP335" s="26"/>
      <c r="CQ335" s="26"/>
      <c r="CR335" s="26"/>
      <c r="CS335" s="26"/>
      <c r="CT335" s="26"/>
      <c r="CX335" s="38"/>
      <c r="DG335" s="26"/>
      <c r="DH335" s="26"/>
      <c r="DL335" s="38"/>
      <c r="DU335" s="26"/>
      <c r="DV335" s="26"/>
      <c r="DZ335" s="38"/>
      <c r="EI335" s="26"/>
      <c r="EJ335" s="26"/>
      <c r="EN335" s="38"/>
      <c r="EW335" s="26"/>
      <c r="EX335" s="26"/>
      <c r="FB335" s="38"/>
      <c r="FK335" s="26"/>
      <c r="FL335" s="26"/>
      <c r="FP335" s="38"/>
      <c r="FY335" s="26"/>
      <c r="FZ335" s="26"/>
      <c r="GD335" s="38"/>
      <c r="GM335" s="26"/>
      <c r="GN335" s="26"/>
      <c r="GR335" s="38"/>
      <c r="HA335" s="26"/>
      <c r="HB335" s="26"/>
      <c r="HF335" s="38"/>
      <c r="HO335" s="26"/>
      <c r="HP335" s="26"/>
      <c r="HT335" s="38"/>
      <c r="IC335" s="26"/>
      <c r="ID335" s="26"/>
      <c r="IH335" s="38"/>
      <c r="IQ335" s="26"/>
      <c r="IR335" s="26"/>
      <c r="IV335" s="38"/>
    </row>
    <row r="336" spans="1:256" ht="45.75">
      <c r="A336" s="161">
        <v>6</v>
      </c>
      <c r="B336" s="163" t="s">
        <v>933</v>
      </c>
      <c r="C336" s="570"/>
      <c r="D336" s="171">
        <v>3</v>
      </c>
      <c r="E336" s="171">
        <v>3</v>
      </c>
      <c r="F336" s="171">
        <v>0</v>
      </c>
      <c r="G336" s="164">
        <f t="shared" si="21"/>
        <v>0</v>
      </c>
      <c r="H336" s="201">
        <v>2</v>
      </c>
      <c r="I336" s="164">
        <f t="shared" si="20"/>
        <v>66.66666666666666</v>
      </c>
      <c r="J336" s="202" t="s">
        <v>1165</v>
      </c>
      <c r="K336" s="166">
        <v>0</v>
      </c>
      <c r="L336" s="147"/>
      <c r="M336" s="150"/>
      <c r="N336" s="150"/>
      <c r="O336" s="150"/>
      <c r="P336" s="26"/>
      <c r="Q336" s="26"/>
      <c r="R336" s="39"/>
      <c r="S336" s="26"/>
      <c r="T336" s="26"/>
      <c r="U336" s="26"/>
      <c r="V336" s="26"/>
      <c r="W336" s="26"/>
      <c r="X336" s="26"/>
      <c r="Y336" s="26"/>
      <c r="Z336" s="26"/>
      <c r="AA336" s="26"/>
      <c r="AB336" s="26"/>
      <c r="AC336" s="26"/>
      <c r="AD336" s="26"/>
      <c r="AE336" s="26"/>
      <c r="AF336" s="39"/>
      <c r="AG336" s="26"/>
      <c r="AH336" s="26"/>
      <c r="AI336" s="26"/>
      <c r="AJ336" s="26"/>
      <c r="AK336" s="26"/>
      <c r="AL336" s="26"/>
      <c r="AM336" s="26"/>
      <c r="AN336" s="26"/>
      <c r="AO336" s="26"/>
      <c r="AP336" s="26"/>
      <c r="AQ336" s="26"/>
      <c r="AR336" s="26"/>
      <c r="AS336" s="26"/>
      <c r="AT336" s="39"/>
      <c r="AU336" s="26"/>
      <c r="AV336" s="26"/>
      <c r="AW336" s="26"/>
      <c r="AX336" s="26"/>
      <c r="AY336" s="26"/>
      <c r="AZ336" s="26"/>
      <c r="BA336" s="26"/>
      <c r="BB336" s="26"/>
      <c r="BC336" s="26"/>
      <c r="BD336" s="26"/>
      <c r="BE336" s="26"/>
      <c r="BF336" s="26"/>
      <c r="BG336" s="26"/>
      <c r="BH336" s="39"/>
      <c r="BI336" s="26"/>
      <c r="BJ336" s="26"/>
      <c r="BK336" s="26"/>
      <c r="BL336" s="26"/>
      <c r="BM336" s="26"/>
      <c r="BN336" s="26"/>
      <c r="BO336" s="26"/>
      <c r="BP336" s="26"/>
      <c r="BQ336" s="26"/>
      <c r="BR336" s="26"/>
      <c r="BS336" s="26"/>
      <c r="BT336" s="26"/>
      <c r="BU336" s="26"/>
      <c r="BV336" s="39"/>
      <c r="BW336" s="26"/>
      <c r="BX336" s="26"/>
      <c r="BY336" s="26"/>
      <c r="BZ336" s="26"/>
      <c r="CA336" s="26"/>
      <c r="CB336" s="26"/>
      <c r="CC336" s="26"/>
      <c r="CD336" s="26"/>
      <c r="CE336" s="26"/>
      <c r="CF336" s="26"/>
      <c r="CG336" s="26"/>
      <c r="CH336" s="26"/>
      <c r="CI336" s="26"/>
      <c r="CJ336" s="39"/>
      <c r="CK336" s="26"/>
      <c r="CL336" s="26"/>
      <c r="CM336" s="26"/>
      <c r="CN336" s="26"/>
      <c r="CO336" s="26"/>
      <c r="CP336" s="26"/>
      <c r="CQ336" s="26"/>
      <c r="CR336" s="26"/>
      <c r="CS336" s="26"/>
      <c r="CT336" s="26"/>
      <c r="CX336" s="38"/>
      <c r="DG336" s="26"/>
      <c r="DH336" s="26"/>
      <c r="DL336" s="38"/>
      <c r="DU336" s="26"/>
      <c r="DV336" s="26"/>
      <c r="DZ336" s="38"/>
      <c r="EI336" s="26"/>
      <c r="EJ336" s="26"/>
      <c r="EN336" s="38"/>
      <c r="EW336" s="26"/>
      <c r="EX336" s="26"/>
      <c r="FB336" s="38"/>
      <c r="FK336" s="26"/>
      <c r="FL336" s="26"/>
      <c r="FP336" s="38"/>
      <c r="FY336" s="26"/>
      <c r="FZ336" s="26"/>
      <c r="GD336" s="38"/>
      <c r="GM336" s="26"/>
      <c r="GN336" s="26"/>
      <c r="GR336" s="38"/>
      <c r="HA336" s="26"/>
      <c r="HB336" s="26"/>
      <c r="HF336" s="38"/>
      <c r="HO336" s="26"/>
      <c r="HP336" s="26"/>
      <c r="HT336" s="38"/>
      <c r="IC336" s="26"/>
      <c r="ID336" s="26"/>
      <c r="IH336" s="38"/>
      <c r="IQ336" s="26"/>
      <c r="IR336" s="26"/>
      <c r="IV336" s="38"/>
    </row>
    <row r="337" spans="1:256" ht="15">
      <c r="A337" s="161">
        <v>7</v>
      </c>
      <c r="B337" s="163" t="s">
        <v>937</v>
      </c>
      <c r="C337" s="570"/>
      <c r="D337" s="133">
        <v>6</v>
      </c>
      <c r="E337" s="133">
        <v>6</v>
      </c>
      <c r="F337" s="138">
        <v>1</v>
      </c>
      <c r="G337" s="164">
        <f t="shared" si="21"/>
        <v>16.666666666666664</v>
      </c>
      <c r="H337" s="164">
        <v>3</v>
      </c>
      <c r="I337" s="164">
        <f t="shared" si="20"/>
        <v>50</v>
      </c>
      <c r="J337" s="185" t="s">
        <v>1166</v>
      </c>
      <c r="K337" s="166" t="s">
        <v>1167</v>
      </c>
      <c r="L337" s="147"/>
      <c r="M337" s="150"/>
      <c r="N337" s="150"/>
      <c r="O337" s="150"/>
      <c r="P337" s="26"/>
      <c r="Q337" s="26"/>
      <c r="R337" s="39"/>
      <c r="S337" s="26"/>
      <c r="T337" s="26"/>
      <c r="U337" s="26"/>
      <c r="V337" s="26"/>
      <c r="W337" s="26"/>
      <c r="X337" s="26"/>
      <c r="Y337" s="26"/>
      <c r="Z337" s="26"/>
      <c r="AA337" s="26"/>
      <c r="AB337" s="26"/>
      <c r="AC337" s="26"/>
      <c r="AD337" s="26"/>
      <c r="AE337" s="26"/>
      <c r="AF337" s="39"/>
      <c r="AG337" s="26"/>
      <c r="AH337" s="26"/>
      <c r="AI337" s="26"/>
      <c r="AJ337" s="26"/>
      <c r="AK337" s="26"/>
      <c r="AL337" s="26"/>
      <c r="AM337" s="26"/>
      <c r="AN337" s="26"/>
      <c r="AO337" s="26"/>
      <c r="AP337" s="26"/>
      <c r="AQ337" s="26"/>
      <c r="AR337" s="26"/>
      <c r="AS337" s="26"/>
      <c r="AT337" s="39"/>
      <c r="AU337" s="26"/>
      <c r="AV337" s="26"/>
      <c r="AW337" s="26"/>
      <c r="AX337" s="26"/>
      <c r="AY337" s="26"/>
      <c r="AZ337" s="26"/>
      <c r="BA337" s="26"/>
      <c r="BB337" s="26"/>
      <c r="BC337" s="26"/>
      <c r="BD337" s="26"/>
      <c r="BE337" s="26"/>
      <c r="BF337" s="26"/>
      <c r="BG337" s="26"/>
      <c r="BH337" s="39"/>
      <c r="BI337" s="26"/>
      <c r="BJ337" s="26"/>
      <c r="BK337" s="26"/>
      <c r="BL337" s="26"/>
      <c r="BM337" s="26"/>
      <c r="BN337" s="26"/>
      <c r="BO337" s="26"/>
      <c r="BP337" s="26"/>
      <c r="BQ337" s="26"/>
      <c r="BR337" s="26"/>
      <c r="BS337" s="26"/>
      <c r="BT337" s="26"/>
      <c r="BU337" s="26"/>
      <c r="BV337" s="39"/>
      <c r="BW337" s="26"/>
      <c r="BX337" s="26"/>
      <c r="BY337" s="26"/>
      <c r="BZ337" s="26"/>
      <c r="CA337" s="26"/>
      <c r="CB337" s="26"/>
      <c r="CC337" s="26"/>
      <c r="CD337" s="26"/>
      <c r="CE337" s="26"/>
      <c r="CF337" s="26"/>
      <c r="CG337" s="26"/>
      <c r="CH337" s="26"/>
      <c r="CI337" s="26"/>
      <c r="CJ337" s="39"/>
      <c r="CK337" s="26"/>
      <c r="CL337" s="26"/>
      <c r="CM337" s="26"/>
      <c r="CN337" s="26"/>
      <c r="CO337" s="26"/>
      <c r="CP337" s="26"/>
      <c r="CQ337" s="26"/>
      <c r="CR337" s="26"/>
      <c r="CS337" s="26"/>
      <c r="CT337" s="26"/>
      <c r="CX337" s="38"/>
      <c r="DG337" s="26"/>
      <c r="DH337" s="26"/>
      <c r="DL337" s="38"/>
      <c r="DU337" s="26"/>
      <c r="DV337" s="26"/>
      <c r="DZ337" s="38"/>
      <c r="EI337" s="26"/>
      <c r="EJ337" s="26"/>
      <c r="EN337" s="38"/>
      <c r="EW337" s="26"/>
      <c r="EX337" s="26"/>
      <c r="FB337" s="38"/>
      <c r="FK337" s="26"/>
      <c r="FL337" s="26"/>
      <c r="FP337" s="38"/>
      <c r="FY337" s="26"/>
      <c r="FZ337" s="26"/>
      <c r="GD337" s="38"/>
      <c r="GM337" s="26"/>
      <c r="GN337" s="26"/>
      <c r="GR337" s="38"/>
      <c r="HA337" s="26"/>
      <c r="HB337" s="26"/>
      <c r="HF337" s="38"/>
      <c r="HO337" s="26"/>
      <c r="HP337" s="26"/>
      <c r="HT337" s="38"/>
      <c r="IC337" s="26"/>
      <c r="ID337" s="26"/>
      <c r="IH337" s="38"/>
      <c r="IQ337" s="26"/>
      <c r="IR337" s="26"/>
      <c r="IV337" s="38"/>
    </row>
    <row r="338" spans="1:256" ht="15">
      <c r="A338" s="161">
        <v>8</v>
      </c>
      <c r="B338" s="163" t="s">
        <v>941</v>
      </c>
      <c r="C338" s="570"/>
      <c r="D338" s="133">
        <v>5</v>
      </c>
      <c r="E338" s="133">
        <v>5</v>
      </c>
      <c r="F338" s="138">
        <v>0</v>
      </c>
      <c r="G338" s="164">
        <f t="shared" si="21"/>
        <v>0</v>
      </c>
      <c r="H338" s="164">
        <v>2</v>
      </c>
      <c r="I338" s="164">
        <f t="shared" si="20"/>
        <v>40</v>
      </c>
      <c r="J338" s="185" t="s">
        <v>1137</v>
      </c>
      <c r="K338" s="166">
        <v>0</v>
      </c>
      <c r="L338" s="147"/>
      <c r="M338" s="150"/>
      <c r="N338" s="150"/>
      <c r="O338" s="150"/>
      <c r="P338" s="26"/>
      <c r="Q338" s="26"/>
      <c r="R338" s="39"/>
      <c r="S338" s="26"/>
      <c r="T338" s="26"/>
      <c r="U338" s="26"/>
      <c r="V338" s="26"/>
      <c r="W338" s="26"/>
      <c r="X338" s="26"/>
      <c r="Y338" s="26"/>
      <c r="Z338" s="26"/>
      <c r="AA338" s="26"/>
      <c r="AB338" s="26"/>
      <c r="AC338" s="26"/>
      <c r="AD338" s="26"/>
      <c r="AE338" s="26"/>
      <c r="AF338" s="39"/>
      <c r="AG338" s="26"/>
      <c r="AH338" s="26"/>
      <c r="AI338" s="26"/>
      <c r="AJ338" s="26"/>
      <c r="AK338" s="26"/>
      <c r="AL338" s="26"/>
      <c r="AM338" s="26"/>
      <c r="AN338" s="26"/>
      <c r="AO338" s="26"/>
      <c r="AP338" s="26"/>
      <c r="AQ338" s="26"/>
      <c r="AR338" s="26"/>
      <c r="AS338" s="26"/>
      <c r="AT338" s="39"/>
      <c r="AU338" s="26"/>
      <c r="AV338" s="26"/>
      <c r="AW338" s="26"/>
      <c r="AX338" s="26"/>
      <c r="AY338" s="26"/>
      <c r="AZ338" s="26"/>
      <c r="BA338" s="26"/>
      <c r="BB338" s="26"/>
      <c r="BC338" s="26"/>
      <c r="BD338" s="26"/>
      <c r="BE338" s="26"/>
      <c r="BF338" s="26"/>
      <c r="BG338" s="26"/>
      <c r="BH338" s="39"/>
      <c r="BI338" s="26"/>
      <c r="BJ338" s="26"/>
      <c r="BK338" s="26"/>
      <c r="BL338" s="26"/>
      <c r="BM338" s="26"/>
      <c r="BN338" s="26"/>
      <c r="BO338" s="26"/>
      <c r="BP338" s="26"/>
      <c r="BQ338" s="26"/>
      <c r="BR338" s="26"/>
      <c r="BS338" s="26"/>
      <c r="BT338" s="26"/>
      <c r="BU338" s="26"/>
      <c r="BV338" s="39"/>
      <c r="BW338" s="26"/>
      <c r="BX338" s="26"/>
      <c r="BY338" s="26"/>
      <c r="BZ338" s="26"/>
      <c r="CA338" s="26"/>
      <c r="CB338" s="26"/>
      <c r="CC338" s="26"/>
      <c r="CD338" s="26"/>
      <c r="CE338" s="26"/>
      <c r="CF338" s="26"/>
      <c r="CG338" s="26"/>
      <c r="CH338" s="26"/>
      <c r="CI338" s="26"/>
      <c r="CJ338" s="39"/>
      <c r="CK338" s="26"/>
      <c r="CL338" s="26"/>
      <c r="CM338" s="26"/>
      <c r="CN338" s="26"/>
      <c r="CO338" s="26"/>
      <c r="CP338" s="26"/>
      <c r="CQ338" s="26"/>
      <c r="CR338" s="26"/>
      <c r="CS338" s="26"/>
      <c r="CT338" s="26"/>
      <c r="CX338" s="38"/>
      <c r="DG338" s="26"/>
      <c r="DH338" s="26"/>
      <c r="DL338" s="38"/>
      <c r="DU338" s="26"/>
      <c r="DV338" s="26"/>
      <c r="DZ338" s="38"/>
      <c r="EI338" s="26"/>
      <c r="EJ338" s="26"/>
      <c r="EN338" s="38"/>
      <c r="EW338" s="26"/>
      <c r="EX338" s="26"/>
      <c r="FB338" s="38"/>
      <c r="FK338" s="26"/>
      <c r="FL338" s="26"/>
      <c r="FP338" s="38"/>
      <c r="FY338" s="26"/>
      <c r="FZ338" s="26"/>
      <c r="GD338" s="38"/>
      <c r="GM338" s="26"/>
      <c r="GN338" s="26"/>
      <c r="GR338" s="38"/>
      <c r="HA338" s="26"/>
      <c r="HB338" s="26"/>
      <c r="HF338" s="38"/>
      <c r="HO338" s="26"/>
      <c r="HP338" s="26"/>
      <c r="HT338" s="38"/>
      <c r="IC338" s="26"/>
      <c r="ID338" s="26"/>
      <c r="IH338" s="38"/>
      <c r="IQ338" s="26"/>
      <c r="IR338" s="26"/>
      <c r="IV338" s="38"/>
    </row>
    <row r="339" spans="1:256" ht="15">
      <c r="A339" s="161">
        <v>9</v>
      </c>
      <c r="B339" s="163" t="s">
        <v>944</v>
      </c>
      <c r="C339" s="570"/>
      <c r="D339" s="133">
        <v>8</v>
      </c>
      <c r="E339" s="133">
        <v>7</v>
      </c>
      <c r="F339" s="138">
        <v>1</v>
      </c>
      <c r="G339" s="164">
        <f t="shared" si="21"/>
        <v>14.285714285714285</v>
      </c>
      <c r="H339" s="164">
        <v>4</v>
      </c>
      <c r="I339" s="164">
        <f t="shared" si="20"/>
        <v>57.14285714285714</v>
      </c>
      <c r="J339" s="185" t="s">
        <v>1139</v>
      </c>
      <c r="K339" s="166" t="s">
        <v>1168</v>
      </c>
      <c r="L339" s="147"/>
      <c r="M339" s="150"/>
      <c r="N339" s="150"/>
      <c r="O339" s="150"/>
      <c r="P339" s="26"/>
      <c r="Q339" s="26"/>
      <c r="R339" s="39"/>
      <c r="S339" s="26"/>
      <c r="T339" s="26"/>
      <c r="U339" s="26"/>
      <c r="V339" s="26"/>
      <c r="W339" s="26"/>
      <c r="X339" s="26"/>
      <c r="Y339" s="26"/>
      <c r="Z339" s="26"/>
      <c r="AA339" s="26"/>
      <c r="AB339" s="26"/>
      <c r="AC339" s="26"/>
      <c r="AD339" s="26"/>
      <c r="AE339" s="26"/>
      <c r="AF339" s="39"/>
      <c r="AG339" s="26"/>
      <c r="AH339" s="26"/>
      <c r="AI339" s="26"/>
      <c r="AJ339" s="26"/>
      <c r="AK339" s="26"/>
      <c r="AL339" s="26"/>
      <c r="AM339" s="26"/>
      <c r="AN339" s="26"/>
      <c r="AO339" s="26"/>
      <c r="AP339" s="26"/>
      <c r="AQ339" s="26"/>
      <c r="AR339" s="26"/>
      <c r="AS339" s="26"/>
      <c r="AT339" s="39"/>
      <c r="AU339" s="26"/>
      <c r="AV339" s="26"/>
      <c r="AW339" s="26"/>
      <c r="AX339" s="26"/>
      <c r="AY339" s="26"/>
      <c r="AZ339" s="26"/>
      <c r="BA339" s="26"/>
      <c r="BB339" s="26"/>
      <c r="BC339" s="26"/>
      <c r="BD339" s="26"/>
      <c r="BE339" s="26"/>
      <c r="BF339" s="26"/>
      <c r="BG339" s="26"/>
      <c r="BH339" s="39"/>
      <c r="BI339" s="26"/>
      <c r="BJ339" s="26"/>
      <c r="BK339" s="26"/>
      <c r="BL339" s="26"/>
      <c r="BM339" s="26"/>
      <c r="BN339" s="26"/>
      <c r="BO339" s="26"/>
      <c r="BP339" s="26"/>
      <c r="BQ339" s="26"/>
      <c r="BR339" s="26"/>
      <c r="BS339" s="26"/>
      <c r="BT339" s="26"/>
      <c r="BU339" s="26"/>
      <c r="BV339" s="39"/>
      <c r="BW339" s="26"/>
      <c r="BX339" s="26"/>
      <c r="BY339" s="26"/>
      <c r="BZ339" s="26"/>
      <c r="CA339" s="26"/>
      <c r="CB339" s="26"/>
      <c r="CC339" s="26"/>
      <c r="CD339" s="26"/>
      <c r="CE339" s="26"/>
      <c r="CF339" s="26"/>
      <c r="CG339" s="26"/>
      <c r="CH339" s="26"/>
      <c r="CI339" s="26"/>
      <c r="CJ339" s="39"/>
      <c r="CK339" s="26"/>
      <c r="CL339" s="26"/>
      <c r="CM339" s="26"/>
      <c r="CN339" s="26"/>
      <c r="CO339" s="26"/>
      <c r="CP339" s="26"/>
      <c r="CQ339" s="26"/>
      <c r="CR339" s="26"/>
      <c r="CS339" s="26"/>
      <c r="CT339" s="26"/>
      <c r="CX339" s="38"/>
      <c r="DG339" s="26"/>
      <c r="DH339" s="26"/>
      <c r="DL339" s="38"/>
      <c r="DU339" s="26"/>
      <c r="DV339" s="26"/>
      <c r="DZ339" s="38"/>
      <c r="EI339" s="26"/>
      <c r="EJ339" s="26"/>
      <c r="EN339" s="38"/>
      <c r="EW339" s="26"/>
      <c r="EX339" s="26"/>
      <c r="FB339" s="38"/>
      <c r="FK339" s="26"/>
      <c r="FL339" s="26"/>
      <c r="FP339" s="38"/>
      <c r="FY339" s="26"/>
      <c r="FZ339" s="26"/>
      <c r="GD339" s="38"/>
      <c r="GM339" s="26"/>
      <c r="GN339" s="26"/>
      <c r="GR339" s="38"/>
      <c r="HA339" s="26"/>
      <c r="HB339" s="26"/>
      <c r="HF339" s="38"/>
      <c r="HO339" s="26"/>
      <c r="HP339" s="26"/>
      <c r="HT339" s="38"/>
      <c r="IC339" s="26"/>
      <c r="ID339" s="26"/>
      <c r="IH339" s="38"/>
      <c r="IQ339" s="26"/>
      <c r="IR339" s="26"/>
      <c r="IV339" s="38"/>
    </row>
    <row r="340" spans="1:256" ht="15">
      <c r="A340" s="161">
        <v>10</v>
      </c>
      <c r="B340" s="163" t="s">
        <v>948</v>
      </c>
      <c r="C340" s="570"/>
      <c r="D340" s="133">
        <v>5</v>
      </c>
      <c r="E340" s="133">
        <v>5</v>
      </c>
      <c r="F340" s="138">
        <v>0</v>
      </c>
      <c r="G340" s="164">
        <f t="shared" si="21"/>
        <v>0</v>
      </c>
      <c r="H340" s="164">
        <v>1</v>
      </c>
      <c r="I340" s="164">
        <f t="shared" si="20"/>
        <v>20</v>
      </c>
      <c r="J340" s="185" t="s">
        <v>1140</v>
      </c>
      <c r="K340" s="166">
        <v>0</v>
      </c>
      <c r="L340" s="147"/>
      <c r="M340" s="150"/>
      <c r="N340" s="150"/>
      <c r="O340" s="150"/>
      <c r="P340" s="26"/>
      <c r="Q340" s="26"/>
      <c r="R340" s="39"/>
      <c r="S340" s="26"/>
      <c r="T340" s="26"/>
      <c r="U340" s="26"/>
      <c r="V340" s="26"/>
      <c r="W340" s="26"/>
      <c r="X340" s="26"/>
      <c r="Y340" s="26"/>
      <c r="Z340" s="26"/>
      <c r="AA340" s="26"/>
      <c r="AB340" s="26"/>
      <c r="AC340" s="26"/>
      <c r="AD340" s="26"/>
      <c r="AE340" s="26"/>
      <c r="AF340" s="39"/>
      <c r="AG340" s="26"/>
      <c r="AH340" s="26"/>
      <c r="AI340" s="26"/>
      <c r="AJ340" s="26"/>
      <c r="AK340" s="26"/>
      <c r="AL340" s="26"/>
      <c r="AM340" s="26"/>
      <c r="AN340" s="26"/>
      <c r="AO340" s="26"/>
      <c r="AP340" s="26"/>
      <c r="AQ340" s="26"/>
      <c r="AR340" s="26"/>
      <c r="AS340" s="26"/>
      <c r="AT340" s="39"/>
      <c r="AU340" s="26"/>
      <c r="AV340" s="26"/>
      <c r="AW340" s="26"/>
      <c r="AX340" s="26"/>
      <c r="AY340" s="26"/>
      <c r="AZ340" s="26"/>
      <c r="BA340" s="26"/>
      <c r="BB340" s="26"/>
      <c r="BC340" s="26"/>
      <c r="BD340" s="26"/>
      <c r="BE340" s="26"/>
      <c r="BF340" s="26"/>
      <c r="BG340" s="26"/>
      <c r="BH340" s="39"/>
      <c r="BI340" s="26"/>
      <c r="BJ340" s="26"/>
      <c r="BK340" s="26"/>
      <c r="BL340" s="26"/>
      <c r="BM340" s="26"/>
      <c r="BN340" s="26"/>
      <c r="BO340" s="26"/>
      <c r="BP340" s="26"/>
      <c r="BQ340" s="26"/>
      <c r="BR340" s="26"/>
      <c r="BS340" s="26"/>
      <c r="BT340" s="26"/>
      <c r="BU340" s="26"/>
      <c r="BV340" s="39"/>
      <c r="BW340" s="26"/>
      <c r="BX340" s="26"/>
      <c r="BY340" s="26"/>
      <c r="BZ340" s="26"/>
      <c r="CA340" s="26"/>
      <c r="CB340" s="26"/>
      <c r="CC340" s="26"/>
      <c r="CD340" s="26"/>
      <c r="CE340" s="26"/>
      <c r="CF340" s="26"/>
      <c r="CG340" s="26"/>
      <c r="CH340" s="26"/>
      <c r="CI340" s="26"/>
      <c r="CJ340" s="39"/>
      <c r="CK340" s="26"/>
      <c r="CL340" s="26"/>
      <c r="CM340" s="26"/>
      <c r="CN340" s="26"/>
      <c r="CO340" s="26"/>
      <c r="CP340" s="26"/>
      <c r="CQ340" s="26"/>
      <c r="CR340" s="26"/>
      <c r="CS340" s="26"/>
      <c r="CT340" s="26"/>
      <c r="CX340" s="38"/>
      <c r="DG340" s="26"/>
      <c r="DH340" s="26"/>
      <c r="DL340" s="38"/>
      <c r="DU340" s="26"/>
      <c r="DV340" s="26"/>
      <c r="DZ340" s="38"/>
      <c r="EI340" s="26"/>
      <c r="EJ340" s="26"/>
      <c r="EN340" s="38"/>
      <c r="EW340" s="26"/>
      <c r="EX340" s="26"/>
      <c r="FB340" s="38"/>
      <c r="FK340" s="26"/>
      <c r="FL340" s="26"/>
      <c r="FP340" s="38"/>
      <c r="FY340" s="26"/>
      <c r="FZ340" s="26"/>
      <c r="GD340" s="38"/>
      <c r="GM340" s="26"/>
      <c r="GN340" s="26"/>
      <c r="GR340" s="38"/>
      <c r="HA340" s="26"/>
      <c r="HB340" s="26"/>
      <c r="HF340" s="38"/>
      <c r="HO340" s="26"/>
      <c r="HP340" s="26"/>
      <c r="HT340" s="38"/>
      <c r="IC340" s="26"/>
      <c r="ID340" s="26"/>
      <c r="IH340" s="38"/>
      <c r="IQ340" s="26"/>
      <c r="IR340" s="26"/>
      <c r="IV340" s="38"/>
    </row>
    <row r="341" spans="1:256" ht="15">
      <c r="A341" s="161">
        <v>11</v>
      </c>
      <c r="B341" s="163" t="s">
        <v>952</v>
      </c>
      <c r="C341" s="570"/>
      <c r="D341" s="133">
        <v>4</v>
      </c>
      <c r="E341" s="133">
        <v>4</v>
      </c>
      <c r="F341" s="138">
        <v>0</v>
      </c>
      <c r="G341" s="164">
        <f t="shared" si="21"/>
        <v>0</v>
      </c>
      <c r="H341" s="164">
        <v>2</v>
      </c>
      <c r="I341" s="164">
        <f t="shared" si="20"/>
        <v>50</v>
      </c>
      <c r="J341" s="185" t="s">
        <v>1141</v>
      </c>
      <c r="K341" s="166">
        <v>0</v>
      </c>
      <c r="L341" s="147"/>
      <c r="M341" s="150"/>
      <c r="N341" s="150"/>
      <c r="O341" s="150"/>
      <c r="P341" s="26"/>
      <c r="Q341" s="26"/>
      <c r="R341" s="41"/>
      <c r="S341" s="26"/>
      <c r="T341" s="26"/>
      <c r="U341" s="26"/>
      <c r="V341" s="26"/>
      <c r="W341" s="26"/>
      <c r="X341" s="26"/>
      <c r="Y341" s="26"/>
      <c r="Z341" s="26"/>
      <c r="AA341" s="26"/>
      <c r="AB341" s="26"/>
      <c r="AC341" s="26"/>
      <c r="AD341" s="26"/>
      <c r="AE341" s="26"/>
      <c r="AF341" s="41"/>
      <c r="AG341" s="26"/>
      <c r="AH341" s="26"/>
      <c r="AI341" s="26"/>
      <c r="AJ341" s="26"/>
      <c r="AK341" s="26"/>
      <c r="AL341" s="26"/>
      <c r="AM341" s="26"/>
      <c r="AN341" s="26"/>
      <c r="AO341" s="26"/>
      <c r="AP341" s="26"/>
      <c r="AQ341" s="26"/>
      <c r="AR341" s="26"/>
      <c r="AS341" s="26"/>
      <c r="AT341" s="41"/>
      <c r="AU341" s="26"/>
      <c r="AV341" s="26"/>
      <c r="AW341" s="26"/>
      <c r="AX341" s="26"/>
      <c r="AY341" s="26"/>
      <c r="AZ341" s="26"/>
      <c r="BA341" s="26"/>
      <c r="BB341" s="26"/>
      <c r="BC341" s="26"/>
      <c r="BD341" s="26"/>
      <c r="BE341" s="26"/>
      <c r="BF341" s="26"/>
      <c r="BG341" s="26"/>
      <c r="BH341" s="41"/>
      <c r="BI341" s="26"/>
      <c r="BJ341" s="26"/>
      <c r="BK341" s="26"/>
      <c r="BL341" s="26"/>
      <c r="BM341" s="26"/>
      <c r="BN341" s="26"/>
      <c r="BO341" s="26"/>
      <c r="BP341" s="26"/>
      <c r="BQ341" s="26"/>
      <c r="BR341" s="26"/>
      <c r="BS341" s="26"/>
      <c r="BT341" s="26"/>
      <c r="BU341" s="26"/>
      <c r="BV341" s="41"/>
      <c r="BW341" s="26"/>
      <c r="BX341" s="26"/>
      <c r="BY341" s="26"/>
      <c r="BZ341" s="26"/>
      <c r="CA341" s="26"/>
      <c r="CB341" s="26"/>
      <c r="CC341" s="26"/>
      <c r="CD341" s="26"/>
      <c r="CE341" s="26"/>
      <c r="CF341" s="26"/>
      <c r="CG341" s="26"/>
      <c r="CH341" s="26"/>
      <c r="CI341" s="26"/>
      <c r="CJ341" s="41"/>
      <c r="CK341" s="26"/>
      <c r="CL341" s="26"/>
      <c r="CM341" s="26"/>
      <c r="CN341" s="26"/>
      <c r="CO341" s="26"/>
      <c r="CP341" s="26"/>
      <c r="CQ341" s="26"/>
      <c r="CR341" s="26"/>
      <c r="CS341" s="26"/>
      <c r="CT341" s="26"/>
      <c r="CX341" s="40"/>
      <c r="DG341" s="26"/>
      <c r="DH341" s="26"/>
      <c r="DL341" s="40"/>
      <c r="DU341" s="26"/>
      <c r="DV341" s="26"/>
      <c r="DZ341" s="40"/>
      <c r="EI341" s="26"/>
      <c r="EJ341" s="26"/>
      <c r="EN341" s="40"/>
      <c r="EW341" s="26"/>
      <c r="EX341" s="26"/>
      <c r="FB341" s="40"/>
      <c r="FK341" s="26"/>
      <c r="FL341" s="26"/>
      <c r="FP341" s="40"/>
      <c r="FY341" s="26"/>
      <c r="FZ341" s="26"/>
      <c r="GD341" s="40"/>
      <c r="GM341" s="26"/>
      <c r="GN341" s="26"/>
      <c r="GR341" s="40"/>
      <c r="HA341" s="26"/>
      <c r="HB341" s="26"/>
      <c r="HF341" s="40"/>
      <c r="HO341" s="26"/>
      <c r="HP341" s="26"/>
      <c r="HT341" s="40"/>
      <c r="IC341" s="26"/>
      <c r="ID341" s="26"/>
      <c r="IH341" s="40"/>
      <c r="IQ341" s="26"/>
      <c r="IR341" s="26"/>
      <c r="IV341" s="40"/>
    </row>
    <row r="342" spans="1:256" ht="15">
      <c r="A342" s="161">
        <v>12</v>
      </c>
      <c r="B342" s="163" t="s">
        <v>955</v>
      </c>
      <c r="C342" s="570"/>
      <c r="D342" s="133">
        <v>11</v>
      </c>
      <c r="E342" s="133">
        <v>10</v>
      </c>
      <c r="F342" s="138">
        <v>0</v>
      </c>
      <c r="G342" s="164">
        <v>0</v>
      </c>
      <c r="H342" s="164">
        <v>3</v>
      </c>
      <c r="I342" s="164">
        <f t="shared" si="20"/>
        <v>30</v>
      </c>
      <c r="J342" s="165" t="s">
        <v>1169</v>
      </c>
      <c r="K342" s="166">
        <v>0</v>
      </c>
      <c r="L342" s="147"/>
      <c r="M342" s="150"/>
      <c r="N342" s="150"/>
      <c r="O342" s="150"/>
      <c r="P342" s="26"/>
      <c r="Q342" s="26"/>
      <c r="R342" s="41"/>
      <c r="S342" s="26"/>
      <c r="T342" s="26"/>
      <c r="U342" s="26"/>
      <c r="V342" s="26"/>
      <c r="W342" s="26"/>
      <c r="X342" s="26"/>
      <c r="Y342" s="26"/>
      <c r="Z342" s="26"/>
      <c r="AA342" s="26"/>
      <c r="AB342" s="26"/>
      <c r="AC342" s="26"/>
      <c r="AD342" s="26"/>
      <c r="AE342" s="26"/>
      <c r="AF342" s="41"/>
      <c r="AG342" s="26"/>
      <c r="AH342" s="26"/>
      <c r="AI342" s="26"/>
      <c r="AJ342" s="26"/>
      <c r="AK342" s="26"/>
      <c r="AL342" s="26"/>
      <c r="AM342" s="26"/>
      <c r="AN342" s="26"/>
      <c r="AO342" s="26"/>
      <c r="AP342" s="26"/>
      <c r="AQ342" s="26"/>
      <c r="AR342" s="26"/>
      <c r="AS342" s="26"/>
      <c r="AT342" s="41"/>
      <c r="AU342" s="26"/>
      <c r="AV342" s="26"/>
      <c r="AW342" s="26"/>
      <c r="AX342" s="26"/>
      <c r="AY342" s="26"/>
      <c r="AZ342" s="26"/>
      <c r="BA342" s="26"/>
      <c r="BB342" s="26"/>
      <c r="BC342" s="26"/>
      <c r="BD342" s="26"/>
      <c r="BE342" s="26"/>
      <c r="BF342" s="26"/>
      <c r="BG342" s="26"/>
      <c r="BH342" s="41"/>
      <c r="BI342" s="26"/>
      <c r="BJ342" s="26"/>
      <c r="BK342" s="26"/>
      <c r="BL342" s="26"/>
      <c r="BM342" s="26"/>
      <c r="BN342" s="26"/>
      <c r="BO342" s="26"/>
      <c r="BP342" s="26"/>
      <c r="BQ342" s="26"/>
      <c r="BR342" s="26"/>
      <c r="BS342" s="26"/>
      <c r="BT342" s="26"/>
      <c r="BU342" s="26"/>
      <c r="BV342" s="41"/>
      <c r="BW342" s="26"/>
      <c r="BX342" s="26"/>
      <c r="BY342" s="26"/>
      <c r="BZ342" s="26"/>
      <c r="CA342" s="26"/>
      <c r="CB342" s="26"/>
      <c r="CC342" s="26"/>
      <c r="CD342" s="26"/>
      <c r="CE342" s="26"/>
      <c r="CF342" s="26"/>
      <c r="CG342" s="26"/>
      <c r="CH342" s="26"/>
      <c r="CI342" s="26"/>
      <c r="CJ342" s="41"/>
      <c r="CK342" s="26"/>
      <c r="CL342" s="26"/>
      <c r="CM342" s="26"/>
      <c r="CN342" s="26"/>
      <c r="CO342" s="26"/>
      <c r="CP342" s="26"/>
      <c r="CQ342" s="26"/>
      <c r="CR342" s="26"/>
      <c r="CS342" s="26"/>
      <c r="CT342" s="26"/>
      <c r="CX342" s="40"/>
      <c r="DG342" s="26"/>
      <c r="DH342" s="26"/>
      <c r="DL342" s="40"/>
      <c r="DU342" s="26"/>
      <c r="DV342" s="26"/>
      <c r="DZ342" s="40"/>
      <c r="EI342" s="26"/>
      <c r="EJ342" s="26"/>
      <c r="EN342" s="40"/>
      <c r="EW342" s="26"/>
      <c r="EX342" s="26"/>
      <c r="FB342" s="40"/>
      <c r="FK342" s="26"/>
      <c r="FL342" s="26"/>
      <c r="FP342" s="40"/>
      <c r="FY342" s="26"/>
      <c r="FZ342" s="26"/>
      <c r="GD342" s="40"/>
      <c r="GM342" s="26"/>
      <c r="GN342" s="26"/>
      <c r="GR342" s="40"/>
      <c r="HA342" s="26"/>
      <c r="HB342" s="26"/>
      <c r="HF342" s="40"/>
      <c r="HO342" s="26"/>
      <c r="HP342" s="26"/>
      <c r="HT342" s="40"/>
      <c r="IC342" s="26"/>
      <c r="ID342" s="26"/>
      <c r="IH342" s="40"/>
      <c r="IQ342" s="26"/>
      <c r="IR342" s="26"/>
      <c r="IV342" s="40"/>
    </row>
    <row r="343" spans="1:256" ht="15" customHeight="1">
      <c r="A343" s="161">
        <v>13</v>
      </c>
      <c r="B343" s="163" t="s">
        <v>958</v>
      </c>
      <c r="C343" s="570"/>
      <c r="D343" s="133">
        <v>3</v>
      </c>
      <c r="E343" s="133">
        <v>3</v>
      </c>
      <c r="F343" s="138">
        <v>0</v>
      </c>
      <c r="G343" s="164">
        <v>0</v>
      </c>
      <c r="H343" s="164">
        <v>1</v>
      </c>
      <c r="I343" s="164">
        <f t="shared" si="20"/>
        <v>33.33333333333333</v>
      </c>
      <c r="J343" s="185" t="s">
        <v>1143</v>
      </c>
      <c r="K343" s="166">
        <v>0</v>
      </c>
      <c r="L343" s="147"/>
      <c r="M343" s="150"/>
      <c r="N343" s="150"/>
      <c r="O343" s="150"/>
      <c r="P343" s="26"/>
      <c r="Q343" s="26"/>
      <c r="R343" s="39"/>
      <c r="S343" s="26"/>
      <c r="T343" s="26"/>
      <c r="U343" s="26"/>
      <c r="V343" s="26"/>
      <c r="W343" s="26"/>
      <c r="X343" s="26"/>
      <c r="Y343" s="26"/>
      <c r="Z343" s="26"/>
      <c r="AA343" s="26"/>
      <c r="AB343" s="26"/>
      <c r="AC343" s="26"/>
      <c r="AD343" s="26"/>
      <c r="AE343" s="26"/>
      <c r="AF343" s="39"/>
      <c r="AG343" s="26"/>
      <c r="AH343" s="26"/>
      <c r="AI343" s="26"/>
      <c r="AJ343" s="26"/>
      <c r="AK343" s="26"/>
      <c r="AL343" s="26"/>
      <c r="AM343" s="26"/>
      <c r="AN343" s="26"/>
      <c r="AO343" s="26"/>
      <c r="AP343" s="26"/>
      <c r="AQ343" s="26"/>
      <c r="AR343" s="26"/>
      <c r="AS343" s="26"/>
      <c r="AT343" s="39"/>
      <c r="AU343" s="26"/>
      <c r="AV343" s="26"/>
      <c r="AW343" s="26"/>
      <c r="AX343" s="26"/>
      <c r="AY343" s="26"/>
      <c r="AZ343" s="26"/>
      <c r="BA343" s="26"/>
      <c r="BB343" s="26"/>
      <c r="BC343" s="26"/>
      <c r="BD343" s="26"/>
      <c r="BE343" s="26"/>
      <c r="BF343" s="26"/>
      <c r="BG343" s="26"/>
      <c r="BH343" s="39"/>
      <c r="BI343" s="26"/>
      <c r="BJ343" s="26"/>
      <c r="BK343" s="26"/>
      <c r="BL343" s="26"/>
      <c r="BM343" s="26"/>
      <c r="BN343" s="26"/>
      <c r="BO343" s="26"/>
      <c r="BP343" s="26"/>
      <c r="BQ343" s="26"/>
      <c r="BR343" s="26"/>
      <c r="BS343" s="26"/>
      <c r="BT343" s="26"/>
      <c r="BU343" s="26"/>
      <c r="BV343" s="39"/>
      <c r="BW343" s="26"/>
      <c r="BX343" s="26"/>
      <c r="BY343" s="26"/>
      <c r="BZ343" s="26"/>
      <c r="CA343" s="26"/>
      <c r="CB343" s="26"/>
      <c r="CC343" s="26"/>
      <c r="CD343" s="26"/>
      <c r="CE343" s="26"/>
      <c r="CF343" s="26"/>
      <c r="CG343" s="26"/>
      <c r="CH343" s="26"/>
      <c r="CI343" s="26"/>
      <c r="CJ343" s="39"/>
      <c r="CK343" s="26"/>
      <c r="CL343" s="26"/>
      <c r="CM343" s="26"/>
      <c r="CN343" s="26"/>
      <c r="CO343" s="26"/>
      <c r="CP343" s="26"/>
      <c r="CQ343" s="26"/>
      <c r="CR343" s="26"/>
      <c r="CS343" s="26"/>
      <c r="CT343" s="26"/>
      <c r="CX343" s="38"/>
      <c r="DG343" s="26"/>
      <c r="DH343" s="26"/>
      <c r="DL343" s="38"/>
      <c r="DU343" s="26"/>
      <c r="DV343" s="26"/>
      <c r="DZ343" s="38"/>
      <c r="EI343" s="26"/>
      <c r="EJ343" s="26"/>
      <c r="EN343" s="38"/>
      <c r="EW343" s="26"/>
      <c r="EX343" s="26"/>
      <c r="FB343" s="38"/>
      <c r="FK343" s="26"/>
      <c r="FL343" s="26"/>
      <c r="FP343" s="38"/>
      <c r="FY343" s="26"/>
      <c r="FZ343" s="26"/>
      <c r="GD343" s="38"/>
      <c r="GM343" s="26"/>
      <c r="GN343" s="26"/>
      <c r="GR343" s="38"/>
      <c r="HA343" s="26"/>
      <c r="HB343" s="26"/>
      <c r="HF343" s="38"/>
      <c r="HO343" s="26"/>
      <c r="HP343" s="26"/>
      <c r="HT343" s="38"/>
      <c r="IC343" s="26"/>
      <c r="ID343" s="26"/>
      <c r="IH343" s="38"/>
      <c r="IQ343" s="26"/>
      <c r="IR343" s="26"/>
      <c r="IV343" s="38"/>
    </row>
    <row r="344" spans="1:256" ht="15" customHeight="1">
      <c r="A344" s="137">
        <v>14</v>
      </c>
      <c r="B344" s="186" t="s">
        <v>824</v>
      </c>
      <c r="C344" s="570"/>
      <c r="D344" s="135">
        <v>5</v>
      </c>
      <c r="E344" s="135">
        <v>5</v>
      </c>
      <c r="F344" s="141">
        <v>1</v>
      </c>
      <c r="G344" s="164">
        <f t="shared" si="21"/>
        <v>20</v>
      </c>
      <c r="H344" s="187">
        <v>2</v>
      </c>
      <c r="I344" s="164">
        <f t="shared" si="20"/>
        <v>40</v>
      </c>
      <c r="J344" s="165" t="s">
        <v>1170</v>
      </c>
      <c r="K344" s="166" t="s">
        <v>1171</v>
      </c>
      <c r="L344" s="147"/>
      <c r="M344" s="150"/>
      <c r="N344" s="150"/>
      <c r="O344" s="150"/>
      <c r="P344" s="26"/>
      <c r="Q344" s="26"/>
      <c r="R344" s="39"/>
      <c r="S344" s="26"/>
      <c r="T344" s="26"/>
      <c r="U344" s="26"/>
      <c r="V344" s="26"/>
      <c r="W344" s="26"/>
      <c r="X344" s="26"/>
      <c r="Y344" s="26"/>
      <c r="Z344" s="26"/>
      <c r="AA344" s="26"/>
      <c r="AB344" s="26"/>
      <c r="AC344" s="26"/>
      <c r="AD344" s="26"/>
      <c r="AE344" s="26"/>
      <c r="AF344" s="39"/>
      <c r="AG344" s="26"/>
      <c r="AH344" s="26"/>
      <c r="AI344" s="26"/>
      <c r="AJ344" s="26"/>
      <c r="AK344" s="26"/>
      <c r="AL344" s="26"/>
      <c r="AM344" s="26"/>
      <c r="AN344" s="26"/>
      <c r="AO344" s="26"/>
      <c r="AP344" s="26"/>
      <c r="AQ344" s="26"/>
      <c r="AR344" s="26"/>
      <c r="AS344" s="26"/>
      <c r="AT344" s="39"/>
      <c r="AU344" s="26"/>
      <c r="AV344" s="26"/>
      <c r="AW344" s="26"/>
      <c r="AX344" s="26"/>
      <c r="AY344" s="26"/>
      <c r="AZ344" s="26"/>
      <c r="BA344" s="26"/>
      <c r="BB344" s="26"/>
      <c r="BC344" s="26"/>
      <c r="BD344" s="26"/>
      <c r="BE344" s="26"/>
      <c r="BF344" s="26"/>
      <c r="BG344" s="26"/>
      <c r="BH344" s="39"/>
      <c r="BI344" s="26"/>
      <c r="BJ344" s="26"/>
      <c r="BK344" s="26"/>
      <c r="BL344" s="26"/>
      <c r="BM344" s="26"/>
      <c r="BN344" s="26"/>
      <c r="BO344" s="26"/>
      <c r="BP344" s="26"/>
      <c r="BQ344" s="26"/>
      <c r="BR344" s="26"/>
      <c r="BS344" s="26"/>
      <c r="BT344" s="26"/>
      <c r="BU344" s="26"/>
      <c r="BV344" s="39"/>
      <c r="BW344" s="26"/>
      <c r="BX344" s="26"/>
      <c r="BY344" s="26"/>
      <c r="BZ344" s="26"/>
      <c r="CA344" s="26"/>
      <c r="CB344" s="26"/>
      <c r="CC344" s="26"/>
      <c r="CD344" s="26"/>
      <c r="CE344" s="26"/>
      <c r="CF344" s="26"/>
      <c r="CG344" s="26"/>
      <c r="CH344" s="26"/>
      <c r="CI344" s="26"/>
      <c r="CJ344" s="39"/>
      <c r="CK344" s="26"/>
      <c r="CL344" s="26"/>
      <c r="CM344" s="26"/>
      <c r="CN344" s="26"/>
      <c r="CO344" s="26"/>
      <c r="CP344" s="26"/>
      <c r="CQ344" s="26"/>
      <c r="CR344" s="26"/>
      <c r="CS344" s="26"/>
      <c r="CT344" s="26"/>
      <c r="CX344" s="38"/>
      <c r="DG344" s="26"/>
      <c r="DH344" s="26"/>
      <c r="DL344" s="38"/>
      <c r="DU344" s="26"/>
      <c r="DV344" s="26"/>
      <c r="DZ344" s="38"/>
      <c r="EI344" s="26"/>
      <c r="EJ344" s="26"/>
      <c r="EN344" s="38"/>
      <c r="EW344" s="26"/>
      <c r="EX344" s="26"/>
      <c r="FB344" s="38"/>
      <c r="FK344" s="26"/>
      <c r="FL344" s="26"/>
      <c r="FP344" s="38"/>
      <c r="FY344" s="26"/>
      <c r="FZ344" s="26"/>
      <c r="GD344" s="38"/>
      <c r="GM344" s="26"/>
      <c r="GN344" s="26"/>
      <c r="GR344" s="38"/>
      <c r="HA344" s="26"/>
      <c r="HB344" s="26"/>
      <c r="HF344" s="38"/>
      <c r="HO344" s="26"/>
      <c r="HP344" s="26"/>
      <c r="HT344" s="38"/>
      <c r="IC344" s="26"/>
      <c r="ID344" s="26"/>
      <c r="IH344" s="38"/>
      <c r="IQ344" s="26"/>
      <c r="IR344" s="26"/>
      <c r="IV344" s="38"/>
    </row>
    <row r="345" spans="1:256" ht="15">
      <c r="A345" s="137">
        <v>15</v>
      </c>
      <c r="B345" s="186" t="s">
        <v>963</v>
      </c>
      <c r="C345" s="570"/>
      <c r="D345" s="135">
        <v>12</v>
      </c>
      <c r="E345" s="135">
        <v>12</v>
      </c>
      <c r="F345" s="141">
        <v>0</v>
      </c>
      <c r="G345" s="164">
        <v>0</v>
      </c>
      <c r="H345" s="187">
        <v>7</v>
      </c>
      <c r="I345" s="164">
        <f t="shared" si="20"/>
        <v>58.333333333333336</v>
      </c>
      <c r="J345" s="204" t="s">
        <v>1172</v>
      </c>
      <c r="K345" s="166">
        <v>0</v>
      </c>
      <c r="L345" s="147"/>
      <c r="M345" s="150"/>
      <c r="N345" s="150"/>
      <c r="O345" s="150"/>
      <c r="P345" s="26"/>
      <c r="Q345" s="26"/>
      <c r="R345" s="39"/>
      <c r="S345" s="26"/>
      <c r="T345" s="26"/>
      <c r="U345" s="26"/>
      <c r="V345" s="26"/>
      <c r="W345" s="26"/>
      <c r="X345" s="26"/>
      <c r="Y345" s="26"/>
      <c r="Z345" s="26"/>
      <c r="AA345" s="26"/>
      <c r="AB345" s="26"/>
      <c r="AC345" s="26"/>
      <c r="AD345" s="26"/>
      <c r="AE345" s="26"/>
      <c r="AF345" s="39"/>
      <c r="AG345" s="26"/>
      <c r="AH345" s="26"/>
      <c r="AI345" s="26"/>
      <c r="AJ345" s="26"/>
      <c r="AK345" s="26"/>
      <c r="AL345" s="26"/>
      <c r="AM345" s="26"/>
      <c r="AN345" s="26"/>
      <c r="AO345" s="26"/>
      <c r="AP345" s="26"/>
      <c r="AQ345" s="26"/>
      <c r="AR345" s="26"/>
      <c r="AS345" s="26"/>
      <c r="AT345" s="39"/>
      <c r="AU345" s="26"/>
      <c r="AV345" s="26"/>
      <c r="AW345" s="26"/>
      <c r="AX345" s="26"/>
      <c r="AY345" s="26"/>
      <c r="AZ345" s="26"/>
      <c r="BA345" s="26"/>
      <c r="BB345" s="26"/>
      <c r="BC345" s="26"/>
      <c r="BD345" s="26"/>
      <c r="BE345" s="26"/>
      <c r="BF345" s="26"/>
      <c r="BG345" s="26"/>
      <c r="BH345" s="39"/>
      <c r="BI345" s="26"/>
      <c r="BJ345" s="26"/>
      <c r="BK345" s="26"/>
      <c r="BL345" s="26"/>
      <c r="BM345" s="26"/>
      <c r="BN345" s="26"/>
      <c r="BO345" s="26"/>
      <c r="BP345" s="26"/>
      <c r="BQ345" s="26"/>
      <c r="BR345" s="26"/>
      <c r="BS345" s="26"/>
      <c r="BT345" s="26"/>
      <c r="BU345" s="26"/>
      <c r="BV345" s="39"/>
      <c r="BW345" s="26"/>
      <c r="BX345" s="26"/>
      <c r="BY345" s="26"/>
      <c r="BZ345" s="26"/>
      <c r="CA345" s="26"/>
      <c r="CB345" s="26"/>
      <c r="CC345" s="26"/>
      <c r="CD345" s="26"/>
      <c r="CE345" s="26"/>
      <c r="CF345" s="26"/>
      <c r="CG345" s="26"/>
      <c r="CH345" s="26"/>
      <c r="CI345" s="26"/>
      <c r="CJ345" s="39"/>
      <c r="CK345" s="26"/>
      <c r="CL345" s="26"/>
      <c r="CM345" s="26"/>
      <c r="CN345" s="26"/>
      <c r="CO345" s="26"/>
      <c r="CP345" s="26"/>
      <c r="CQ345" s="26"/>
      <c r="CR345" s="26"/>
      <c r="CS345" s="26"/>
      <c r="CT345" s="26"/>
      <c r="CX345" s="38"/>
      <c r="DG345" s="26"/>
      <c r="DH345" s="26"/>
      <c r="DL345" s="38"/>
      <c r="DU345" s="26"/>
      <c r="DV345" s="26"/>
      <c r="DZ345" s="38"/>
      <c r="EI345" s="26"/>
      <c r="EJ345" s="26"/>
      <c r="EN345" s="38"/>
      <c r="EW345" s="26"/>
      <c r="EX345" s="26"/>
      <c r="FB345" s="38"/>
      <c r="FK345" s="26"/>
      <c r="FL345" s="26"/>
      <c r="FP345" s="38"/>
      <c r="FY345" s="26"/>
      <c r="FZ345" s="26"/>
      <c r="GD345" s="38"/>
      <c r="GM345" s="26"/>
      <c r="GN345" s="26"/>
      <c r="GR345" s="38"/>
      <c r="HA345" s="26"/>
      <c r="HB345" s="26"/>
      <c r="HF345" s="38"/>
      <c r="HO345" s="26"/>
      <c r="HP345" s="26"/>
      <c r="HT345" s="38"/>
      <c r="IC345" s="26"/>
      <c r="ID345" s="26"/>
      <c r="IH345" s="38"/>
      <c r="IQ345" s="26"/>
      <c r="IR345" s="26"/>
      <c r="IV345" s="38"/>
    </row>
    <row r="346" spans="1:256" ht="15">
      <c r="A346" s="137">
        <v>16</v>
      </c>
      <c r="B346" s="186" t="s">
        <v>966</v>
      </c>
      <c r="C346" s="570"/>
      <c r="D346" s="135">
        <v>22</v>
      </c>
      <c r="E346" s="135">
        <v>22</v>
      </c>
      <c r="F346" s="141">
        <v>2</v>
      </c>
      <c r="G346" s="164">
        <f t="shared" si="21"/>
        <v>9.090909090909092</v>
      </c>
      <c r="H346" s="187">
        <v>6</v>
      </c>
      <c r="I346" s="164">
        <f t="shared" si="20"/>
        <v>27.27272727272727</v>
      </c>
      <c r="J346" s="205" t="s">
        <v>1173</v>
      </c>
      <c r="K346" s="166" t="s">
        <v>1174</v>
      </c>
      <c r="L346" s="147"/>
      <c r="M346" s="150"/>
      <c r="N346" s="150"/>
      <c r="O346" s="150"/>
      <c r="P346" s="26"/>
      <c r="Q346" s="26"/>
      <c r="R346" s="39"/>
      <c r="S346" s="26"/>
      <c r="T346" s="26"/>
      <c r="U346" s="26"/>
      <c r="V346" s="26"/>
      <c r="W346" s="26"/>
      <c r="X346" s="26"/>
      <c r="Y346" s="26"/>
      <c r="Z346" s="26"/>
      <c r="AA346" s="26"/>
      <c r="AB346" s="26"/>
      <c r="AC346" s="26"/>
      <c r="AD346" s="26"/>
      <c r="AE346" s="26"/>
      <c r="AF346" s="39"/>
      <c r="AG346" s="26"/>
      <c r="AH346" s="26"/>
      <c r="AI346" s="26"/>
      <c r="AJ346" s="26"/>
      <c r="AK346" s="26"/>
      <c r="AL346" s="26"/>
      <c r="AM346" s="26"/>
      <c r="AN346" s="26"/>
      <c r="AO346" s="26"/>
      <c r="AP346" s="26"/>
      <c r="AQ346" s="26"/>
      <c r="AR346" s="26"/>
      <c r="AS346" s="26"/>
      <c r="AT346" s="39"/>
      <c r="AU346" s="26"/>
      <c r="AV346" s="26"/>
      <c r="AW346" s="26"/>
      <c r="AX346" s="26"/>
      <c r="AY346" s="26"/>
      <c r="AZ346" s="26"/>
      <c r="BA346" s="26"/>
      <c r="BB346" s="26"/>
      <c r="BC346" s="26"/>
      <c r="BD346" s="26"/>
      <c r="BE346" s="26"/>
      <c r="BF346" s="26"/>
      <c r="BG346" s="26"/>
      <c r="BH346" s="39"/>
      <c r="BI346" s="26"/>
      <c r="BJ346" s="26"/>
      <c r="BK346" s="26"/>
      <c r="BL346" s="26"/>
      <c r="BM346" s="26"/>
      <c r="BN346" s="26"/>
      <c r="BO346" s="26"/>
      <c r="BP346" s="26"/>
      <c r="BQ346" s="26"/>
      <c r="BR346" s="26"/>
      <c r="BS346" s="26"/>
      <c r="BT346" s="26"/>
      <c r="BU346" s="26"/>
      <c r="BV346" s="39"/>
      <c r="BW346" s="26"/>
      <c r="BX346" s="26"/>
      <c r="BY346" s="26"/>
      <c r="BZ346" s="26"/>
      <c r="CA346" s="26"/>
      <c r="CB346" s="26"/>
      <c r="CC346" s="26"/>
      <c r="CD346" s="26"/>
      <c r="CE346" s="26"/>
      <c r="CF346" s="26"/>
      <c r="CG346" s="26"/>
      <c r="CH346" s="26"/>
      <c r="CI346" s="26"/>
      <c r="CJ346" s="39"/>
      <c r="CK346" s="26"/>
      <c r="CL346" s="26"/>
      <c r="CM346" s="26"/>
      <c r="CN346" s="26"/>
      <c r="CO346" s="26"/>
      <c r="CP346" s="26"/>
      <c r="CQ346" s="26"/>
      <c r="CR346" s="26"/>
      <c r="CS346" s="26"/>
      <c r="CT346" s="26"/>
      <c r="CX346" s="38"/>
      <c r="DG346" s="26"/>
      <c r="DH346" s="26"/>
      <c r="DL346" s="38"/>
      <c r="DU346" s="26"/>
      <c r="DV346" s="26"/>
      <c r="DZ346" s="38"/>
      <c r="EI346" s="26"/>
      <c r="EJ346" s="26"/>
      <c r="EN346" s="38"/>
      <c r="EW346" s="26"/>
      <c r="EX346" s="26"/>
      <c r="FB346" s="38"/>
      <c r="FK346" s="26"/>
      <c r="FL346" s="26"/>
      <c r="FP346" s="38"/>
      <c r="FY346" s="26"/>
      <c r="FZ346" s="26"/>
      <c r="GD346" s="38"/>
      <c r="GM346" s="26"/>
      <c r="GN346" s="26"/>
      <c r="GR346" s="38"/>
      <c r="HA346" s="26"/>
      <c r="HB346" s="26"/>
      <c r="HF346" s="38"/>
      <c r="HO346" s="26"/>
      <c r="HP346" s="26"/>
      <c r="HT346" s="38"/>
      <c r="IC346" s="26"/>
      <c r="ID346" s="26"/>
      <c r="IH346" s="38"/>
      <c r="IQ346" s="26"/>
      <c r="IR346" s="26"/>
      <c r="IV346" s="38"/>
    </row>
    <row r="347" spans="1:256" ht="15">
      <c r="A347" s="137">
        <v>17</v>
      </c>
      <c r="B347" s="186" t="s">
        <v>968</v>
      </c>
      <c r="C347" s="570"/>
      <c r="D347" s="135">
        <v>4</v>
      </c>
      <c r="E347" s="135">
        <v>4</v>
      </c>
      <c r="F347" s="141">
        <v>0</v>
      </c>
      <c r="G347" s="164">
        <v>0</v>
      </c>
      <c r="H347" s="187">
        <v>2</v>
      </c>
      <c r="I347" s="164">
        <f t="shared" si="20"/>
        <v>50</v>
      </c>
      <c r="J347" s="189" t="s">
        <v>1148</v>
      </c>
      <c r="K347" s="166">
        <v>0</v>
      </c>
      <c r="L347" s="147"/>
      <c r="M347" s="150"/>
      <c r="N347" s="150"/>
      <c r="O347" s="150"/>
      <c r="P347" s="26"/>
      <c r="Q347" s="26"/>
      <c r="R347" s="39"/>
      <c r="S347" s="26"/>
      <c r="T347" s="26"/>
      <c r="U347" s="26"/>
      <c r="V347" s="26"/>
      <c r="W347" s="26"/>
      <c r="X347" s="26"/>
      <c r="Y347" s="26"/>
      <c r="Z347" s="26"/>
      <c r="AA347" s="26"/>
      <c r="AB347" s="26"/>
      <c r="AC347" s="26"/>
      <c r="AD347" s="26"/>
      <c r="AE347" s="26"/>
      <c r="AF347" s="39"/>
      <c r="AG347" s="26"/>
      <c r="AH347" s="26"/>
      <c r="AI347" s="26"/>
      <c r="AJ347" s="26"/>
      <c r="AK347" s="26"/>
      <c r="AL347" s="26"/>
      <c r="AM347" s="26"/>
      <c r="AN347" s="26"/>
      <c r="AO347" s="26"/>
      <c r="AP347" s="26"/>
      <c r="AQ347" s="26"/>
      <c r="AR347" s="26"/>
      <c r="AS347" s="26"/>
      <c r="AT347" s="39"/>
      <c r="AU347" s="26"/>
      <c r="AV347" s="26"/>
      <c r="AW347" s="26"/>
      <c r="AX347" s="26"/>
      <c r="AY347" s="26"/>
      <c r="AZ347" s="26"/>
      <c r="BA347" s="26"/>
      <c r="BB347" s="26"/>
      <c r="BC347" s="26"/>
      <c r="BD347" s="26"/>
      <c r="BE347" s="26"/>
      <c r="BF347" s="26"/>
      <c r="BG347" s="26"/>
      <c r="BH347" s="39"/>
      <c r="BI347" s="26"/>
      <c r="BJ347" s="26"/>
      <c r="BK347" s="26"/>
      <c r="BL347" s="26"/>
      <c r="BM347" s="26"/>
      <c r="BN347" s="26"/>
      <c r="BO347" s="26"/>
      <c r="BP347" s="26"/>
      <c r="BQ347" s="26"/>
      <c r="BR347" s="26"/>
      <c r="BS347" s="26"/>
      <c r="BT347" s="26"/>
      <c r="BU347" s="26"/>
      <c r="BV347" s="39"/>
      <c r="BW347" s="26"/>
      <c r="BX347" s="26"/>
      <c r="BY347" s="26"/>
      <c r="BZ347" s="26"/>
      <c r="CA347" s="26"/>
      <c r="CB347" s="26"/>
      <c r="CC347" s="26"/>
      <c r="CD347" s="26"/>
      <c r="CE347" s="26"/>
      <c r="CF347" s="26"/>
      <c r="CG347" s="26"/>
      <c r="CH347" s="26"/>
      <c r="CI347" s="26"/>
      <c r="CJ347" s="39"/>
      <c r="CK347" s="26"/>
      <c r="CL347" s="26"/>
      <c r="CM347" s="26"/>
      <c r="CN347" s="26"/>
      <c r="CO347" s="26"/>
      <c r="CP347" s="26"/>
      <c r="CQ347" s="26"/>
      <c r="CR347" s="26"/>
      <c r="CS347" s="26"/>
      <c r="CT347" s="26"/>
      <c r="CX347" s="38"/>
      <c r="DG347" s="26"/>
      <c r="DH347" s="26"/>
      <c r="DL347" s="38"/>
      <c r="DU347" s="26"/>
      <c r="DV347" s="26"/>
      <c r="DZ347" s="38"/>
      <c r="EI347" s="26"/>
      <c r="EJ347" s="26"/>
      <c r="EN347" s="38"/>
      <c r="EW347" s="26"/>
      <c r="EX347" s="26"/>
      <c r="FB347" s="38"/>
      <c r="FK347" s="26"/>
      <c r="FL347" s="26"/>
      <c r="FP347" s="38"/>
      <c r="FY347" s="26"/>
      <c r="FZ347" s="26"/>
      <c r="GD347" s="38"/>
      <c r="GM347" s="26"/>
      <c r="GN347" s="26"/>
      <c r="GR347" s="38"/>
      <c r="HA347" s="26"/>
      <c r="HB347" s="26"/>
      <c r="HF347" s="38"/>
      <c r="HO347" s="26"/>
      <c r="HP347" s="26"/>
      <c r="HT347" s="38"/>
      <c r="IC347" s="26"/>
      <c r="ID347" s="26"/>
      <c r="IH347" s="38"/>
      <c r="IQ347" s="26"/>
      <c r="IR347" s="26"/>
      <c r="IV347" s="38"/>
    </row>
    <row r="348" spans="1:256" ht="24.75">
      <c r="A348" s="137">
        <v>18</v>
      </c>
      <c r="B348" s="186" t="s">
        <v>971</v>
      </c>
      <c r="C348" s="570"/>
      <c r="D348" s="135">
        <v>13</v>
      </c>
      <c r="E348" s="135">
        <v>12</v>
      </c>
      <c r="F348" s="141">
        <v>2</v>
      </c>
      <c r="G348" s="164">
        <f>F348/E348*100</f>
        <v>16.666666666666664</v>
      </c>
      <c r="H348" s="187">
        <v>3</v>
      </c>
      <c r="I348" s="164">
        <f t="shared" si="20"/>
        <v>25</v>
      </c>
      <c r="J348" s="165" t="s">
        <v>1175</v>
      </c>
      <c r="K348" s="222" t="s">
        <v>1176</v>
      </c>
      <c r="L348" s="147"/>
      <c r="M348" s="150"/>
      <c r="N348" s="150"/>
      <c r="O348" s="150"/>
      <c r="P348" s="26"/>
      <c r="Q348" s="26"/>
      <c r="R348" s="39"/>
      <c r="S348" s="26"/>
      <c r="T348" s="26"/>
      <c r="U348" s="26"/>
      <c r="V348" s="26"/>
      <c r="W348" s="26"/>
      <c r="X348" s="26"/>
      <c r="Y348" s="26"/>
      <c r="Z348" s="26"/>
      <c r="AA348" s="26"/>
      <c r="AB348" s="26"/>
      <c r="AC348" s="26"/>
      <c r="AD348" s="26"/>
      <c r="AE348" s="26"/>
      <c r="AF348" s="39"/>
      <c r="AG348" s="26"/>
      <c r="AH348" s="26"/>
      <c r="AI348" s="26"/>
      <c r="AJ348" s="26"/>
      <c r="AK348" s="26"/>
      <c r="AL348" s="26"/>
      <c r="AM348" s="26"/>
      <c r="AN348" s="26"/>
      <c r="AO348" s="26"/>
      <c r="AP348" s="26"/>
      <c r="AQ348" s="26"/>
      <c r="AR348" s="26"/>
      <c r="AS348" s="26"/>
      <c r="AT348" s="39"/>
      <c r="AU348" s="26"/>
      <c r="AV348" s="26"/>
      <c r="AW348" s="26"/>
      <c r="AX348" s="26"/>
      <c r="AY348" s="26"/>
      <c r="AZ348" s="26"/>
      <c r="BA348" s="26"/>
      <c r="BB348" s="26"/>
      <c r="BC348" s="26"/>
      <c r="BD348" s="26"/>
      <c r="BE348" s="26"/>
      <c r="BF348" s="26"/>
      <c r="BG348" s="26"/>
      <c r="BH348" s="39"/>
      <c r="BI348" s="26"/>
      <c r="BJ348" s="26"/>
      <c r="BK348" s="26"/>
      <c r="BL348" s="26"/>
      <c r="BM348" s="26"/>
      <c r="BN348" s="26"/>
      <c r="BO348" s="26"/>
      <c r="BP348" s="26"/>
      <c r="BQ348" s="26"/>
      <c r="BR348" s="26"/>
      <c r="BS348" s="26"/>
      <c r="BT348" s="26"/>
      <c r="BU348" s="26"/>
      <c r="BV348" s="39"/>
      <c r="BW348" s="26"/>
      <c r="BX348" s="26"/>
      <c r="BY348" s="26"/>
      <c r="BZ348" s="26"/>
      <c r="CA348" s="26"/>
      <c r="CB348" s="26"/>
      <c r="CC348" s="26"/>
      <c r="CD348" s="26"/>
      <c r="CE348" s="26"/>
      <c r="CF348" s="26"/>
      <c r="CG348" s="26"/>
      <c r="CH348" s="26"/>
      <c r="CI348" s="26"/>
      <c r="CJ348" s="39"/>
      <c r="CK348" s="26"/>
      <c r="CL348" s="26"/>
      <c r="CM348" s="26"/>
      <c r="CN348" s="26"/>
      <c r="CO348" s="26"/>
      <c r="CP348" s="26"/>
      <c r="CQ348" s="26"/>
      <c r="CR348" s="26"/>
      <c r="CS348" s="26"/>
      <c r="CT348" s="26"/>
      <c r="CX348" s="38"/>
      <c r="DG348" s="26"/>
      <c r="DH348" s="26"/>
      <c r="DL348" s="38"/>
      <c r="DU348" s="26"/>
      <c r="DV348" s="26"/>
      <c r="DZ348" s="38"/>
      <c r="EI348" s="26"/>
      <c r="EJ348" s="26"/>
      <c r="EN348" s="38"/>
      <c r="EW348" s="26"/>
      <c r="EX348" s="26"/>
      <c r="FB348" s="38"/>
      <c r="FK348" s="26"/>
      <c r="FL348" s="26"/>
      <c r="FP348" s="38"/>
      <c r="FY348" s="26"/>
      <c r="FZ348" s="26"/>
      <c r="GD348" s="38"/>
      <c r="GM348" s="26"/>
      <c r="GN348" s="26"/>
      <c r="GR348" s="38"/>
      <c r="HA348" s="26"/>
      <c r="HB348" s="26"/>
      <c r="HF348" s="38"/>
      <c r="HO348" s="26"/>
      <c r="HP348" s="26"/>
      <c r="HT348" s="38"/>
      <c r="IC348" s="26"/>
      <c r="ID348" s="26"/>
      <c r="IH348" s="38"/>
      <c r="IQ348" s="26"/>
      <c r="IR348" s="26"/>
      <c r="IV348" s="38"/>
    </row>
    <row r="349" spans="1:256" ht="15">
      <c r="A349" s="137">
        <v>19</v>
      </c>
      <c r="B349" s="186" t="s">
        <v>974</v>
      </c>
      <c r="C349" s="570"/>
      <c r="D349" s="135">
        <v>5</v>
      </c>
      <c r="E349" s="135">
        <v>5</v>
      </c>
      <c r="F349" s="141">
        <v>1</v>
      </c>
      <c r="G349" s="164">
        <f t="shared" si="21"/>
        <v>20</v>
      </c>
      <c r="H349" s="187">
        <v>3</v>
      </c>
      <c r="I349" s="164">
        <f t="shared" si="20"/>
        <v>60</v>
      </c>
      <c r="J349" s="189" t="s">
        <v>1150</v>
      </c>
      <c r="K349" s="166" t="s">
        <v>1177</v>
      </c>
      <c r="L349" s="147"/>
      <c r="M349" s="150"/>
      <c r="N349" s="150"/>
      <c r="O349" s="150"/>
      <c r="P349" s="26"/>
      <c r="Q349" s="26"/>
      <c r="R349" s="39"/>
      <c r="S349" s="26"/>
      <c r="T349" s="26"/>
      <c r="U349" s="26"/>
      <c r="V349" s="26"/>
      <c r="W349" s="26"/>
      <c r="X349" s="26"/>
      <c r="Y349" s="26"/>
      <c r="Z349" s="26"/>
      <c r="AA349" s="26"/>
      <c r="AB349" s="26"/>
      <c r="AC349" s="26"/>
      <c r="AD349" s="26"/>
      <c r="AE349" s="26"/>
      <c r="AF349" s="39"/>
      <c r="AG349" s="26"/>
      <c r="AH349" s="26"/>
      <c r="AI349" s="26"/>
      <c r="AJ349" s="26"/>
      <c r="AK349" s="26"/>
      <c r="AL349" s="26"/>
      <c r="AM349" s="26"/>
      <c r="AN349" s="26"/>
      <c r="AO349" s="26"/>
      <c r="AP349" s="26"/>
      <c r="AQ349" s="26"/>
      <c r="AR349" s="26"/>
      <c r="AS349" s="26"/>
      <c r="AT349" s="39"/>
      <c r="AU349" s="26"/>
      <c r="AV349" s="26"/>
      <c r="AW349" s="26"/>
      <c r="AX349" s="26"/>
      <c r="AY349" s="26"/>
      <c r="AZ349" s="26"/>
      <c r="BA349" s="26"/>
      <c r="BB349" s="26"/>
      <c r="BC349" s="26"/>
      <c r="BD349" s="26"/>
      <c r="BE349" s="26"/>
      <c r="BF349" s="26"/>
      <c r="BG349" s="26"/>
      <c r="BH349" s="39"/>
      <c r="BI349" s="26"/>
      <c r="BJ349" s="26"/>
      <c r="BK349" s="26"/>
      <c r="BL349" s="26"/>
      <c r="BM349" s="26"/>
      <c r="BN349" s="26"/>
      <c r="BO349" s="26"/>
      <c r="BP349" s="26"/>
      <c r="BQ349" s="26"/>
      <c r="BR349" s="26"/>
      <c r="BS349" s="26"/>
      <c r="BT349" s="26"/>
      <c r="BU349" s="26"/>
      <c r="BV349" s="39"/>
      <c r="BW349" s="26"/>
      <c r="BX349" s="26"/>
      <c r="BY349" s="26"/>
      <c r="BZ349" s="26"/>
      <c r="CA349" s="26"/>
      <c r="CB349" s="26"/>
      <c r="CC349" s="26"/>
      <c r="CD349" s="26"/>
      <c r="CE349" s="26"/>
      <c r="CF349" s="26"/>
      <c r="CG349" s="26"/>
      <c r="CH349" s="26"/>
      <c r="CI349" s="26"/>
      <c r="CJ349" s="39"/>
      <c r="CK349" s="26"/>
      <c r="CL349" s="26"/>
      <c r="CM349" s="26"/>
      <c r="CN349" s="26"/>
      <c r="CO349" s="26"/>
      <c r="CP349" s="26"/>
      <c r="CQ349" s="26"/>
      <c r="CR349" s="26"/>
      <c r="CS349" s="26"/>
      <c r="CT349" s="26"/>
      <c r="CX349" s="38"/>
      <c r="DG349" s="26"/>
      <c r="DH349" s="26"/>
      <c r="DL349" s="38"/>
      <c r="DU349" s="26"/>
      <c r="DV349" s="26"/>
      <c r="DZ349" s="38"/>
      <c r="EI349" s="26"/>
      <c r="EJ349" s="26"/>
      <c r="EN349" s="38"/>
      <c r="EW349" s="26"/>
      <c r="EX349" s="26"/>
      <c r="FB349" s="38"/>
      <c r="FK349" s="26"/>
      <c r="FL349" s="26"/>
      <c r="FP349" s="38"/>
      <c r="FY349" s="26"/>
      <c r="FZ349" s="26"/>
      <c r="GD349" s="38"/>
      <c r="GM349" s="26"/>
      <c r="GN349" s="26"/>
      <c r="GR349" s="38"/>
      <c r="HA349" s="26"/>
      <c r="HB349" s="26"/>
      <c r="HF349" s="38"/>
      <c r="HO349" s="26"/>
      <c r="HP349" s="26"/>
      <c r="HT349" s="38"/>
      <c r="IC349" s="26"/>
      <c r="ID349" s="26"/>
      <c r="IH349" s="38"/>
      <c r="IQ349" s="26"/>
      <c r="IR349" s="26"/>
      <c r="IV349" s="38"/>
    </row>
    <row r="350" spans="1:256" ht="24">
      <c r="A350" s="137">
        <v>20</v>
      </c>
      <c r="B350" s="186" t="s">
        <v>976</v>
      </c>
      <c r="C350" s="570"/>
      <c r="D350" s="135">
        <v>29</v>
      </c>
      <c r="E350" s="135">
        <v>22</v>
      </c>
      <c r="F350" s="135">
        <v>5</v>
      </c>
      <c r="G350" s="164">
        <f t="shared" si="21"/>
        <v>22.727272727272727</v>
      </c>
      <c r="H350" s="187">
        <v>7</v>
      </c>
      <c r="I350" s="164">
        <f t="shared" si="20"/>
        <v>31.818181818181817</v>
      </c>
      <c r="J350" s="207" t="s">
        <v>1178</v>
      </c>
      <c r="K350" s="208" t="s">
        <v>1179</v>
      </c>
      <c r="L350" s="147"/>
      <c r="M350" s="150"/>
      <c r="N350" s="150"/>
      <c r="O350" s="150"/>
      <c r="P350" s="26"/>
      <c r="Q350" s="26"/>
      <c r="R350" s="39"/>
      <c r="S350" s="26"/>
      <c r="T350" s="26"/>
      <c r="U350" s="26"/>
      <c r="V350" s="26"/>
      <c r="W350" s="26"/>
      <c r="X350" s="26"/>
      <c r="Y350" s="26"/>
      <c r="Z350" s="26"/>
      <c r="AA350" s="26"/>
      <c r="AB350" s="26"/>
      <c r="AC350" s="26"/>
      <c r="AD350" s="26"/>
      <c r="AE350" s="26"/>
      <c r="AF350" s="39"/>
      <c r="AG350" s="26"/>
      <c r="AH350" s="26"/>
      <c r="AI350" s="26"/>
      <c r="AJ350" s="26"/>
      <c r="AK350" s="26"/>
      <c r="AL350" s="26"/>
      <c r="AM350" s="26"/>
      <c r="AN350" s="26"/>
      <c r="AO350" s="26"/>
      <c r="AP350" s="26"/>
      <c r="AQ350" s="26"/>
      <c r="AR350" s="26"/>
      <c r="AS350" s="26"/>
      <c r="AT350" s="39"/>
      <c r="AU350" s="26"/>
      <c r="AV350" s="26"/>
      <c r="AW350" s="26"/>
      <c r="AX350" s="26"/>
      <c r="AY350" s="26"/>
      <c r="AZ350" s="26"/>
      <c r="BA350" s="26"/>
      <c r="BB350" s="26"/>
      <c r="BC350" s="26"/>
      <c r="BD350" s="26"/>
      <c r="BE350" s="26"/>
      <c r="BF350" s="26"/>
      <c r="BG350" s="26"/>
      <c r="BH350" s="39"/>
      <c r="BI350" s="26"/>
      <c r="BJ350" s="26"/>
      <c r="BK350" s="26"/>
      <c r="BL350" s="26"/>
      <c r="BM350" s="26"/>
      <c r="BN350" s="26"/>
      <c r="BO350" s="26"/>
      <c r="BP350" s="26"/>
      <c r="BQ350" s="26"/>
      <c r="BR350" s="26"/>
      <c r="BS350" s="26"/>
      <c r="BT350" s="26"/>
      <c r="BU350" s="26"/>
      <c r="BV350" s="39"/>
      <c r="BW350" s="26"/>
      <c r="BX350" s="26"/>
      <c r="BY350" s="26"/>
      <c r="BZ350" s="26"/>
      <c r="CA350" s="26"/>
      <c r="CB350" s="26"/>
      <c r="CC350" s="26"/>
      <c r="CD350" s="26"/>
      <c r="CE350" s="26"/>
      <c r="CF350" s="26"/>
      <c r="CG350" s="26"/>
      <c r="CH350" s="26"/>
      <c r="CI350" s="26"/>
      <c r="CJ350" s="39"/>
      <c r="CK350" s="26"/>
      <c r="CL350" s="26"/>
      <c r="CM350" s="26"/>
      <c r="CN350" s="26"/>
      <c r="CO350" s="26"/>
      <c r="CP350" s="26"/>
      <c r="CQ350" s="26"/>
      <c r="CR350" s="26"/>
      <c r="CS350" s="26"/>
      <c r="CT350" s="26"/>
      <c r="CX350" s="38"/>
      <c r="DG350" s="26"/>
      <c r="DH350" s="26"/>
      <c r="DL350" s="38"/>
      <c r="DU350" s="26"/>
      <c r="DV350" s="26"/>
      <c r="DZ350" s="38"/>
      <c r="EI350" s="26"/>
      <c r="EJ350" s="26"/>
      <c r="EN350" s="38"/>
      <c r="EW350" s="26"/>
      <c r="EX350" s="26"/>
      <c r="FB350" s="38"/>
      <c r="FK350" s="26"/>
      <c r="FL350" s="26"/>
      <c r="FP350" s="38"/>
      <c r="FY350" s="26"/>
      <c r="FZ350" s="26"/>
      <c r="GD350" s="38"/>
      <c r="GM350" s="26"/>
      <c r="GN350" s="26"/>
      <c r="GR350" s="38"/>
      <c r="HA350" s="26"/>
      <c r="HB350" s="26"/>
      <c r="HF350" s="38"/>
      <c r="HO350" s="26"/>
      <c r="HP350" s="26"/>
      <c r="HT350" s="38"/>
      <c r="IC350" s="26"/>
      <c r="ID350" s="26"/>
      <c r="IH350" s="38"/>
      <c r="IQ350" s="26"/>
      <c r="IR350" s="26"/>
      <c r="IV350" s="38"/>
    </row>
    <row r="351" spans="1:256" ht="15">
      <c r="A351" s="161">
        <v>21</v>
      </c>
      <c r="B351" s="163" t="s">
        <v>983</v>
      </c>
      <c r="C351" s="570"/>
      <c r="D351" s="133">
        <v>2</v>
      </c>
      <c r="E351" s="133">
        <v>2</v>
      </c>
      <c r="F351" s="133">
        <v>0</v>
      </c>
      <c r="G351" s="164">
        <f t="shared" si="21"/>
        <v>0</v>
      </c>
      <c r="H351" s="164">
        <v>1</v>
      </c>
      <c r="I351" s="164">
        <f t="shared" si="20"/>
        <v>50</v>
      </c>
      <c r="J351" s="185" t="s">
        <v>1153</v>
      </c>
      <c r="K351" s="166">
        <v>0</v>
      </c>
      <c r="L351" s="147"/>
      <c r="M351" s="150"/>
      <c r="N351" s="150"/>
      <c r="O351" s="150"/>
      <c r="P351" s="26"/>
      <c r="Q351" s="26"/>
      <c r="R351" s="39"/>
      <c r="S351" s="26"/>
      <c r="T351" s="26"/>
      <c r="U351" s="26"/>
      <c r="V351" s="26"/>
      <c r="W351" s="26"/>
      <c r="X351" s="26"/>
      <c r="Y351" s="26"/>
      <c r="Z351" s="26"/>
      <c r="AA351" s="26"/>
      <c r="AB351" s="26"/>
      <c r="AC351" s="26"/>
      <c r="AD351" s="26"/>
      <c r="AE351" s="26"/>
      <c r="AF351" s="39"/>
      <c r="AG351" s="26"/>
      <c r="AH351" s="26"/>
      <c r="AI351" s="26"/>
      <c r="AJ351" s="26"/>
      <c r="AK351" s="26"/>
      <c r="AL351" s="26"/>
      <c r="AM351" s="26"/>
      <c r="AN351" s="26"/>
      <c r="AO351" s="26"/>
      <c r="AP351" s="26"/>
      <c r="AQ351" s="26"/>
      <c r="AR351" s="26"/>
      <c r="AS351" s="26"/>
      <c r="AT351" s="39"/>
      <c r="AU351" s="26"/>
      <c r="AV351" s="26"/>
      <c r="AW351" s="26"/>
      <c r="AX351" s="26"/>
      <c r="AY351" s="26"/>
      <c r="AZ351" s="26"/>
      <c r="BA351" s="26"/>
      <c r="BB351" s="26"/>
      <c r="BC351" s="26"/>
      <c r="BD351" s="26"/>
      <c r="BE351" s="26"/>
      <c r="BF351" s="26"/>
      <c r="BG351" s="26"/>
      <c r="BH351" s="39"/>
      <c r="BI351" s="26"/>
      <c r="BJ351" s="26"/>
      <c r="BK351" s="26"/>
      <c r="BL351" s="26"/>
      <c r="BM351" s="26"/>
      <c r="BN351" s="26"/>
      <c r="BO351" s="26"/>
      <c r="BP351" s="26"/>
      <c r="BQ351" s="26"/>
      <c r="BR351" s="26"/>
      <c r="BS351" s="26"/>
      <c r="BT351" s="26"/>
      <c r="BU351" s="26"/>
      <c r="BV351" s="39"/>
      <c r="BW351" s="26"/>
      <c r="BX351" s="26"/>
      <c r="BY351" s="26"/>
      <c r="BZ351" s="26"/>
      <c r="CA351" s="26"/>
      <c r="CB351" s="26"/>
      <c r="CC351" s="26"/>
      <c r="CD351" s="26"/>
      <c r="CE351" s="26"/>
      <c r="CF351" s="26"/>
      <c r="CG351" s="26"/>
      <c r="CH351" s="26"/>
      <c r="CI351" s="26"/>
      <c r="CJ351" s="39"/>
      <c r="CK351" s="26"/>
      <c r="CL351" s="26"/>
      <c r="CM351" s="26"/>
      <c r="CN351" s="26"/>
      <c r="CO351" s="26"/>
      <c r="CP351" s="26"/>
      <c r="CQ351" s="26"/>
      <c r="CR351" s="26"/>
      <c r="CS351" s="26"/>
      <c r="CT351" s="26"/>
      <c r="CX351" s="38"/>
      <c r="DG351" s="26"/>
      <c r="DH351" s="26"/>
      <c r="DL351" s="38"/>
      <c r="DU351" s="26"/>
      <c r="DV351" s="26"/>
      <c r="DZ351" s="38"/>
      <c r="EI351" s="26"/>
      <c r="EJ351" s="26"/>
      <c r="EN351" s="38"/>
      <c r="EW351" s="26"/>
      <c r="EX351" s="26"/>
      <c r="FB351" s="38"/>
      <c r="FK351" s="26"/>
      <c r="FL351" s="26"/>
      <c r="FP351" s="38"/>
      <c r="FY351" s="26"/>
      <c r="FZ351" s="26"/>
      <c r="GD351" s="38"/>
      <c r="GM351" s="26"/>
      <c r="GN351" s="26"/>
      <c r="GR351" s="38"/>
      <c r="HA351" s="26"/>
      <c r="HB351" s="26"/>
      <c r="HF351" s="38"/>
      <c r="HO351" s="26"/>
      <c r="HP351" s="26"/>
      <c r="HT351" s="38"/>
      <c r="IC351" s="26"/>
      <c r="ID351" s="26"/>
      <c r="IH351" s="38"/>
      <c r="IQ351" s="26"/>
      <c r="IR351" s="26"/>
      <c r="IV351" s="38"/>
    </row>
    <row r="352" spans="1:256" ht="15">
      <c r="A352" s="137">
        <v>22</v>
      </c>
      <c r="B352" s="186" t="s">
        <v>985</v>
      </c>
      <c r="C352" s="570"/>
      <c r="D352" s="135">
        <v>1</v>
      </c>
      <c r="E352" s="135">
        <v>1</v>
      </c>
      <c r="F352" s="135">
        <v>0</v>
      </c>
      <c r="G352" s="164">
        <f t="shared" si="21"/>
        <v>0</v>
      </c>
      <c r="H352" s="187">
        <v>1</v>
      </c>
      <c r="I352" s="164">
        <f t="shared" si="20"/>
        <v>100</v>
      </c>
      <c r="J352" s="185" t="s">
        <v>1154</v>
      </c>
      <c r="K352" s="166">
        <v>0</v>
      </c>
      <c r="L352" s="147"/>
      <c r="M352" s="150"/>
      <c r="N352" s="150"/>
      <c r="O352" s="150"/>
      <c r="P352" s="26"/>
      <c r="Q352" s="26"/>
      <c r="R352" s="39"/>
      <c r="S352" s="26"/>
      <c r="T352" s="26"/>
      <c r="U352" s="26"/>
      <c r="V352" s="26"/>
      <c r="W352" s="26"/>
      <c r="X352" s="26"/>
      <c r="Y352" s="26"/>
      <c r="Z352" s="26"/>
      <c r="AA352" s="26"/>
      <c r="AB352" s="26"/>
      <c r="AC352" s="26"/>
      <c r="AD352" s="26"/>
      <c r="AE352" s="26"/>
      <c r="AF352" s="39"/>
      <c r="AG352" s="26"/>
      <c r="AH352" s="26"/>
      <c r="AI352" s="26"/>
      <c r="AJ352" s="26"/>
      <c r="AK352" s="26"/>
      <c r="AL352" s="26"/>
      <c r="AM352" s="26"/>
      <c r="AN352" s="26"/>
      <c r="AO352" s="26"/>
      <c r="AP352" s="26"/>
      <c r="AQ352" s="26"/>
      <c r="AR352" s="26"/>
      <c r="AS352" s="26"/>
      <c r="AT352" s="39"/>
      <c r="AU352" s="26"/>
      <c r="AV352" s="26"/>
      <c r="AW352" s="26"/>
      <c r="AX352" s="26"/>
      <c r="AY352" s="26"/>
      <c r="AZ352" s="26"/>
      <c r="BA352" s="26"/>
      <c r="BB352" s="26"/>
      <c r="BC352" s="26"/>
      <c r="BD352" s="26"/>
      <c r="BE352" s="26"/>
      <c r="BF352" s="26"/>
      <c r="BG352" s="26"/>
      <c r="BH352" s="39"/>
      <c r="BI352" s="26"/>
      <c r="BJ352" s="26"/>
      <c r="BK352" s="26"/>
      <c r="BL352" s="26"/>
      <c r="BM352" s="26"/>
      <c r="BN352" s="26"/>
      <c r="BO352" s="26"/>
      <c r="BP352" s="26"/>
      <c r="BQ352" s="26"/>
      <c r="BR352" s="26"/>
      <c r="BS352" s="26"/>
      <c r="BT352" s="26"/>
      <c r="BU352" s="26"/>
      <c r="BV352" s="39"/>
      <c r="BW352" s="26"/>
      <c r="BX352" s="26"/>
      <c r="BY352" s="26"/>
      <c r="BZ352" s="26"/>
      <c r="CA352" s="26"/>
      <c r="CB352" s="26"/>
      <c r="CC352" s="26"/>
      <c r="CD352" s="26"/>
      <c r="CE352" s="26"/>
      <c r="CF352" s="26"/>
      <c r="CG352" s="26"/>
      <c r="CH352" s="26"/>
      <c r="CI352" s="26"/>
      <c r="CJ352" s="39"/>
      <c r="CK352" s="26"/>
      <c r="CL352" s="26"/>
      <c r="CM352" s="26"/>
      <c r="CN352" s="26"/>
      <c r="CO352" s="26"/>
      <c r="CP352" s="26"/>
      <c r="CQ352" s="26"/>
      <c r="CR352" s="26"/>
      <c r="CS352" s="26"/>
      <c r="CT352" s="26"/>
      <c r="CX352" s="38"/>
      <c r="DG352" s="26"/>
      <c r="DH352" s="26"/>
      <c r="DL352" s="38"/>
      <c r="DU352" s="26"/>
      <c r="DV352" s="26"/>
      <c r="DZ352" s="38"/>
      <c r="EI352" s="26"/>
      <c r="EJ352" s="26"/>
      <c r="EN352" s="38"/>
      <c r="EW352" s="26"/>
      <c r="EX352" s="26"/>
      <c r="FB352" s="38"/>
      <c r="FK352" s="26"/>
      <c r="FL352" s="26"/>
      <c r="FP352" s="38"/>
      <c r="FY352" s="26"/>
      <c r="FZ352" s="26"/>
      <c r="GD352" s="38"/>
      <c r="GM352" s="26"/>
      <c r="GN352" s="26"/>
      <c r="GR352" s="38"/>
      <c r="HA352" s="26"/>
      <c r="HB352" s="26"/>
      <c r="HF352" s="38"/>
      <c r="HO352" s="26"/>
      <c r="HP352" s="26"/>
      <c r="HT352" s="38"/>
      <c r="IC352" s="26"/>
      <c r="ID352" s="26"/>
      <c r="IH352" s="38"/>
      <c r="IQ352" s="26"/>
      <c r="IR352" s="26"/>
      <c r="IV352" s="38"/>
    </row>
    <row r="353" spans="1:256" ht="15">
      <c r="A353" s="137">
        <v>23</v>
      </c>
      <c r="B353" s="186" t="s">
        <v>516</v>
      </c>
      <c r="C353" s="570"/>
      <c r="D353" s="135">
        <v>1</v>
      </c>
      <c r="E353" s="135">
        <v>1</v>
      </c>
      <c r="F353" s="135">
        <v>0</v>
      </c>
      <c r="G353" s="164">
        <f t="shared" si="21"/>
        <v>0</v>
      </c>
      <c r="H353" s="187">
        <v>0</v>
      </c>
      <c r="I353" s="164">
        <v>0</v>
      </c>
      <c r="J353" s="204" t="s">
        <v>1180</v>
      </c>
      <c r="K353" s="166">
        <v>0</v>
      </c>
      <c r="L353" s="147"/>
      <c r="M353" s="150"/>
      <c r="N353" s="150"/>
      <c r="O353" s="150"/>
      <c r="P353" s="26"/>
      <c r="Q353" s="26"/>
      <c r="R353" s="39"/>
      <c r="S353" s="26"/>
      <c r="T353" s="26"/>
      <c r="U353" s="26"/>
      <c r="V353" s="26"/>
      <c r="W353" s="26"/>
      <c r="X353" s="26"/>
      <c r="Y353" s="26"/>
      <c r="Z353" s="26"/>
      <c r="AA353" s="26"/>
      <c r="AB353" s="26"/>
      <c r="AC353" s="26"/>
      <c r="AD353" s="26"/>
      <c r="AE353" s="26"/>
      <c r="AF353" s="39"/>
      <c r="AG353" s="26"/>
      <c r="AH353" s="26"/>
      <c r="AI353" s="26"/>
      <c r="AJ353" s="26"/>
      <c r="AK353" s="26"/>
      <c r="AL353" s="26"/>
      <c r="AM353" s="26"/>
      <c r="AN353" s="26"/>
      <c r="AO353" s="26"/>
      <c r="AP353" s="26"/>
      <c r="AQ353" s="26"/>
      <c r="AR353" s="26"/>
      <c r="AS353" s="26"/>
      <c r="AT353" s="39"/>
      <c r="AU353" s="26"/>
      <c r="AV353" s="26"/>
      <c r="AW353" s="26"/>
      <c r="AX353" s="26"/>
      <c r="AY353" s="26"/>
      <c r="AZ353" s="26"/>
      <c r="BA353" s="26"/>
      <c r="BB353" s="26"/>
      <c r="BC353" s="26"/>
      <c r="BD353" s="26"/>
      <c r="BE353" s="26"/>
      <c r="BF353" s="26"/>
      <c r="BG353" s="26"/>
      <c r="BH353" s="39"/>
      <c r="BI353" s="26"/>
      <c r="BJ353" s="26"/>
      <c r="BK353" s="26"/>
      <c r="BL353" s="26"/>
      <c r="BM353" s="26"/>
      <c r="BN353" s="26"/>
      <c r="BO353" s="26"/>
      <c r="BP353" s="26"/>
      <c r="BQ353" s="26"/>
      <c r="BR353" s="26"/>
      <c r="BS353" s="26"/>
      <c r="BT353" s="26"/>
      <c r="BU353" s="26"/>
      <c r="BV353" s="39"/>
      <c r="BW353" s="26"/>
      <c r="BX353" s="26"/>
      <c r="BY353" s="26"/>
      <c r="BZ353" s="26"/>
      <c r="CA353" s="26"/>
      <c r="CB353" s="26"/>
      <c r="CC353" s="26"/>
      <c r="CD353" s="26"/>
      <c r="CE353" s="26"/>
      <c r="CF353" s="26"/>
      <c r="CG353" s="26"/>
      <c r="CH353" s="26"/>
      <c r="CI353" s="26"/>
      <c r="CJ353" s="39"/>
      <c r="CK353" s="26"/>
      <c r="CL353" s="26"/>
      <c r="CM353" s="26"/>
      <c r="CN353" s="26"/>
      <c r="CO353" s="26"/>
      <c r="CP353" s="26"/>
      <c r="CQ353" s="26"/>
      <c r="CR353" s="26"/>
      <c r="CS353" s="26"/>
      <c r="CT353" s="26"/>
      <c r="CX353" s="38"/>
      <c r="DG353" s="26"/>
      <c r="DH353" s="26"/>
      <c r="DL353" s="38"/>
      <c r="DU353" s="26"/>
      <c r="DV353" s="26"/>
      <c r="DZ353" s="38"/>
      <c r="EI353" s="26"/>
      <c r="EJ353" s="26"/>
      <c r="EN353" s="38"/>
      <c r="EW353" s="26"/>
      <c r="EX353" s="26"/>
      <c r="FB353" s="38"/>
      <c r="FK353" s="26"/>
      <c r="FL353" s="26"/>
      <c r="FP353" s="38"/>
      <c r="FY353" s="26"/>
      <c r="FZ353" s="26"/>
      <c r="GD353" s="38"/>
      <c r="GM353" s="26"/>
      <c r="GN353" s="26"/>
      <c r="GR353" s="38"/>
      <c r="HA353" s="26"/>
      <c r="HB353" s="26"/>
      <c r="HF353" s="38"/>
      <c r="HO353" s="26"/>
      <c r="HP353" s="26"/>
      <c r="HT353" s="38"/>
      <c r="IC353" s="26"/>
      <c r="ID353" s="26"/>
      <c r="IH353" s="38"/>
      <c r="IQ353" s="26"/>
      <c r="IR353" s="26"/>
      <c r="IV353" s="38"/>
    </row>
    <row r="354" spans="1:256" ht="15">
      <c r="A354" s="137">
        <v>24</v>
      </c>
      <c r="B354" s="186" t="s">
        <v>284</v>
      </c>
      <c r="C354" s="570"/>
      <c r="D354" s="135">
        <v>6</v>
      </c>
      <c r="E354" s="135">
        <v>6</v>
      </c>
      <c r="F354" s="135">
        <v>0</v>
      </c>
      <c r="G354" s="164">
        <f t="shared" si="21"/>
        <v>0</v>
      </c>
      <c r="H354" s="187">
        <v>3</v>
      </c>
      <c r="I354" s="164">
        <f t="shared" si="20"/>
        <v>50</v>
      </c>
      <c r="J354" s="204" t="s">
        <v>1181</v>
      </c>
      <c r="K354" s="166">
        <v>0</v>
      </c>
      <c r="L354" s="147"/>
      <c r="M354" s="150"/>
      <c r="N354" s="150"/>
      <c r="O354" s="150"/>
      <c r="P354" s="26"/>
      <c r="Q354" s="26"/>
      <c r="R354" s="39"/>
      <c r="S354" s="26"/>
      <c r="T354" s="26"/>
      <c r="U354" s="26"/>
      <c r="V354" s="26"/>
      <c r="W354" s="26"/>
      <c r="X354" s="26"/>
      <c r="Y354" s="26"/>
      <c r="Z354" s="26"/>
      <c r="AA354" s="26"/>
      <c r="AB354" s="26"/>
      <c r="AC354" s="26"/>
      <c r="AD354" s="26"/>
      <c r="AE354" s="26"/>
      <c r="AF354" s="39"/>
      <c r="AG354" s="26"/>
      <c r="AH354" s="26"/>
      <c r="AI354" s="26"/>
      <c r="AJ354" s="26"/>
      <c r="AK354" s="26"/>
      <c r="AL354" s="26"/>
      <c r="AM354" s="26"/>
      <c r="AN354" s="26"/>
      <c r="AO354" s="26"/>
      <c r="AP354" s="26"/>
      <c r="AQ354" s="26"/>
      <c r="AR354" s="26"/>
      <c r="AS354" s="26"/>
      <c r="AT354" s="39"/>
      <c r="AU354" s="26"/>
      <c r="AV354" s="26"/>
      <c r="AW354" s="26"/>
      <c r="AX354" s="26"/>
      <c r="AY354" s="26"/>
      <c r="AZ354" s="26"/>
      <c r="BA354" s="26"/>
      <c r="BB354" s="26"/>
      <c r="BC354" s="26"/>
      <c r="BD354" s="26"/>
      <c r="BE354" s="26"/>
      <c r="BF354" s="26"/>
      <c r="BG354" s="26"/>
      <c r="BH354" s="39"/>
      <c r="BI354" s="26"/>
      <c r="BJ354" s="26"/>
      <c r="BK354" s="26"/>
      <c r="BL354" s="26"/>
      <c r="BM354" s="26"/>
      <c r="BN354" s="26"/>
      <c r="BO354" s="26"/>
      <c r="BP354" s="26"/>
      <c r="BQ354" s="26"/>
      <c r="BR354" s="26"/>
      <c r="BS354" s="26"/>
      <c r="BT354" s="26"/>
      <c r="BU354" s="26"/>
      <c r="BV354" s="39"/>
      <c r="BW354" s="26"/>
      <c r="BX354" s="26"/>
      <c r="BY354" s="26"/>
      <c r="BZ354" s="26"/>
      <c r="CA354" s="26"/>
      <c r="CB354" s="26"/>
      <c r="CC354" s="26"/>
      <c r="CD354" s="26"/>
      <c r="CE354" s="26"/>
      <c r="CF354" s="26"/>
      <c r="CG354" s="26"/>
      <c r="CH354" s="26"/>
      <c r="CI354" s="26"/>
      <c r="CJ354" s="39"/>
      <c r="CK354" s="26"/>
      <c r="CL354" s="26"/>
      <c r="CM354" s="26"/>
      <c r="CN354" s="26"/>
      <c r="CO354" s="26"/>
      <c r="CP354" s="26"/>
      <c r="CQ354" s="26"/>
      <c r="CR354" s="26"/>
      <c r="CS354" s="26"/>
      <c r="CT354" s="26"/>
      <c r="CX354" s="38"/>
      <c r="DG354" s="26"/>
      <c r="DH354" s="26"/>
      <c r="DL354" s="38"/>
      <c r="DU354" s="26"/>
      <c r="DV354" s="26"/>
      <c r="DZ354" s="38"/>
      <c r="EI354" s="26"/>
      <c r="EJ354" s="26"/>
      <c r="EN354" s="38"/>
      <c r="EW354" s="26"/>
      <c r="EX354" s="26"/>
      <c r="FB354" s="38"/>
      <c r="FK354" s="26"/>
      <c r="FL354" s="26"/>
      <c r="FP354" s="38"/>
      <c r="FY354" s="26"/>
      <c r="FZ354" s="26"/>
      <c r="GD354" s="38"/>
      <c r="GM354" s="26"/>
      <c r="GN354" s="26"/>
      <c r="GR354" s="38"/>
      <c r="HA354" s="26"/>
      <c r="HB354" s="26"/>
      <c r="HF354" s="38"/>
      <c r="HO354" s="26"/>
      <c r="HP354" s="26"/>
      <c r="HT354" s="38"/>
      <c r="IC354" s="26"/>
      <c r="ID354" s="26"/>
      <c r="IH354" s="38"/>
      <c r="IQ354" s="26"/>
      <c r="IR354" s="26"/>
      <c r="IV354" s="38"/>
    </row>
    <row r="355" spans="1:256" ht="15">
      <c r="A355" s="137">
        <v>25</v>
      </c>
      <c r="B355" s="186" t="s">
        <v>989</v>
      </c>
      <c r="C355" s="570"/>
      <c r="D355" s="135">
        <v>4</v>
      </c>
      <c r="E355" s="135">
        <v>4</v>
      </c>
      <c r="F355" s="135">
        <v>1</v>
      </c>
      <c r="G355" s="164">
        <f t="shared" si="21"/>
        <v>25</v>
      </c>
      <c r="H355" s="187">
        <v>1</v>
      </c>
      <c r="I355" s="164">
        <f t="shared" si="20"/>
        <v>25</v>
      </c>
      <c r="J355" s="189" t="s">
        <v>1155</v>
      </c>
      <c r="K355" s="168" t="s">
        <v>1182</v>
      </c>
      <c r="L355" s="147"/>
      <c r="M355" s="150"/>
      <c r="N355" s="150"/>
      <c r="O355" s="150"/>
      <c r="P355" s="26"/>
      <c r="Q355" s="26"/>
      <c r="R355" s="41"/>
      <c r="S355" s="26"/>
      <c r="T355" s="26"/>
      <c r="U355" s="26"/>
      <c r="V355" s="26"/>
      <c r="W355" s="26"/>
      <c r="X355" s="26"/>
      <c r="Y355" s="26"/>
      <c r="Z355" s="26"/>
      <c r="AA355" s="26"/>
      <c r="AB355" s="26"/>
      <c r="AC355" s="26"/>
      <c r="AD355" s="26"/>
      <c r="AE355" s="26"/>
      <c r="AF355" s="41"/>
      <c r="AG355" s="26"/>
      <c r="AH355" s="26"/>
      <c r="AI355" s="26"/>
      <c r="AJ355" s="26"/>
      <c r="AK355" s="26"/>
      <c r="AL355" s="26"/>
      <c r="AM355" s="26"/>
      <c r="AN355" s="26"/>
      <c r="AO355" s="26"/>
      <c r="AP355" s="26"/>
      <c r="AQ355" s="26"/>
      <c r="AR355" s="26"/>
      <c r="AS355" s="26"/>
      <c r="AT355" s="41"/>
      <c r="AU355" s="26"/>
      <c r="AV355" s="26"/>
      <c r="AW355" s="26"/>
      <c r="AX355" s="26"/>
      <c r="AY355" s="26"/>
      <c r="AZ355" s="26"/>
      <c r="BA355" s="26"/>
      <c r="BB355" s="26"/>
      <c r="BC355" s="26"/>
      <c r="BD355" s="26"/>
      <c r="BE355" s="26"/>
      <c r="BF355" s="26"/>
      <c r="BG355" s="26"/>
      <c r="BH355" s="41"/>
      <c r="BI355" s="26"/>
      <c r="BJ355" s="26"/>
      <c r="BK355" s="26"/>
      <c r="BL355" s="26"/>
      <c r="BM355" s="26"/>
      <c r="BN355" s="26"/>
      <c r="BO355" s="26"/>
      <c r="BP355" s="26"/>
      <c r="BQ355" s="26"/>
      <c r="BR355" s="26"/>
      <c r="BS355" s="26"/>
      <c r="BT355" s="26"/>
      <c r="BU355" s="26"/>
      <c r="BV355" s="41"/>
      <c r="BW355" s="26"/>
      <c r="BX355" s="26"/>
      <c r="BY355" s="26"/>
      <c r="BZ355" s="26"/>
      <c r="CA355" s="26"/>
      <c r="CB355" s="26"/>
      <c r="CC355" s="26"/>
      <c r="CD355" s="26"/>
      <c r="CE355" s="26"/>
      <c r="CF355" s="26"/>
      <c r="CG355" s="26"/>
      <c r="CH355" s="26"/>
      <c r="CI355" s="26"/>
      <c r="CJ355" s="41"/>
      <c r="CK355" s="26"/>
      <c r="CL355" s="26"/>
      <c r="CM355" s="26"/>
      <c r="CN355" s="26"/>
      <c r="CO355" s="26"/>
      <c r="CP355" s="26"/>
      <c r="CQ355" s="26"/>
      <c r="CR355" s="26"/>
      <c r="CS355" s="26"/>
      <c r="CT355" s="26"/>
      <c r="CX355" s="40"/>
      <c r="DG355" s="26"/>
      <c r="DH355" s="26"/>
      <c r="DL355" s="40"/>
      <c r="DU355" s="26"/>
      <c r="DV355" s="26"/>
      <c r="DZ355" s="40"/>
      <c r="EI355" s="26"/>
      <c r="EJ355" s="26"/>
      <c r="EN355" s="40"/>
      <c r="EW355" s="26"/>
      <c r="EX355" s="26"/>
      <c r="FB355" s="40"/>
      <c r="FK355" s="26"/>
      <c r="FL355" s="26"/>
      <c r="FP355" s="40"/>
      <c r="FY355" s="26"/>
      <c r="FZ355" s="26"/>
      <c r="GD355" s="40"/>
      <c r="GM355" s="26"/>
      <c r="GN355" s="26"/>
      <c r="GR355" s="40"/>
      <c r="HA355" s="26"/>
      <c r="HB355" s="26"/>
      <c r="HF355" s="40"/>
      <c r="HO355" s="26"/>
      <c r="HP355" s="26"/>
      <c r="HT355" s="40"/>
      <c r="IC355" s="26"/>
      <c r="ID355" s="26"/>
      <c r="IH355" s="40"/>
      <c r="IQ355" s="26"/>
      <c r="IR355" s="26"/>
      <c r="IV355" s="40"/>
    </row>
    <row r="356" spans="1:256" ht="15.75" thickBot="1">
      <c r="A356" s="192" t="s">
        <v>782</v>
      </c>
      <c r="B356" s="209"/>
      <c r="C356" s="571"/>
      <c r="D356" s="194">
        <f>SUM(D329:D355)</f>
        <v>245</v>
      </c>
      <c r="E356" s="194">
        <f>SUM(E329:E355)</f>
        <v>228</v>
      </c>
      <c r="F356" s="194">
        <f>SUM(F329:F355)</f>
        <v>19</v>
      </c>
      <c r="G356" s="164">
        <f t="shared" si="21"/>
        <v>8.333333333333332</v>
      </c>
      <c r="H356" s="195">
        <f>SUM(H329:H355)</f>
        <v>93</v>
      </c>
      <c r="I356" s="164">
        <f t="shared" si="20"/>
        <v>40.78947368421053</v>
      </c>
      <c r="J356" s="194"/>
      <c r="K356" s="210"/>
      <c r="L356" s="147"/>
      <c r="M356" s="150"/>
      <c r="N356" s="150"/>
      <c r="O356" s="150"/>
      <c r="P356" s="26"/>
      <c r="Q356" s="26"/>
      <c r="R356" s="41"/>
      <c r="S356" s="26"/>
      <c r="T356" s="26"/>
      <c r="U356" s="26"/>
      <c r="V356" s="26"/>
      <c r="W356" s="26"/>
      <c r="X356" s="26"/>
      <c r="Y356" s="26"/>
      <c r="Z356" s="26"/>
      <c r="AA356" s="26"/>
      <c r="AB356" s="26"/>
      <c r="AC356" s="26"/>
      <c r="AD356" s="26"/>
      <c r="AE356" s="26"/>
      <c r="AF356" s="41"/>
      <c r="AG356" s="26"/>
      <c r="AH356" s="26"/>
      <c r="AI356" s="26"/>
      <c r="AJ356" s="26"/>
      <c r="AK356" s="26"/>
      <c r="AL356" s="26"/>
      <c r="AM356" s="26"/>
      <c r="AN356" s="26"/>
      <c r="AO356" s="26"/>
      <c r="AP356" s="26"/>
      <c r="AQ356" s="26"/>
      <c r="AR356" s="26"/>
      <c r="AS356" s="26"/>
      <c r="AT356" s="41"/>
      <c r="AU356" s="26"/>
      <c r="AV356" s="26"/>
      <c r="AW356" s="26"/>
      <c r="AX356" s="26"/>
      <c r="AY356" s="26"/>
      <c r="AZ356" s="26"/>
      <c r="BA356" s="26"/>
      <c r="BB356" s="26"/>
      <c r="BC356" s="26"/>
      <c r="BD356" s="26"/>
      <c r="BE356" s="26"/>
      <c r="BF356" s="26"/>
      <c r="BG356" s="26"/>
      <c r="BH356" s="41"/>
      <c r="BI356" s="26"/>
      <c r="BJ356" s="26"/>
      <c r="BK356" s="26"/>
      <c r="BL356" s="26"/>
      <c r="BM356" s="26"/>
      <c r="BN356" s="26"/>
      <c r="BO356" s="26"/>
      <c r="BP356" s="26"/>
      <c r="BQ356" s="26"/>
      <c r="BR356" s="26"/>
      <c r="BS356" s="26"/>
      <c r="BT356" s="26"/>
      <c r="BU356" s="26"/>
      <c r="BV356" s="41"/>
      <c r="BW356" s="26"/>
      <c r="BX356" s="26"/>
      <c r="BY356" s="26"/>
      <c r="BZ356" s="26"/>
      <c r="CA356" s="26"/>
      <c r="CB356" s="26"/>
      <c r="CC356" s="26"/>
      <c r="CD356" s="26"/>
      <c r="CE356" s="26"/>
      <c r="CF356" s="26"/>
      <c r="CG356" s="26"/>
      <c r="CH356" s="26"/>
      <c r="CI356" s="26"/>
      <c r="CJ356" s="41"/>
      <c r="CK356" s="26"/>
      <c r="CL356" s="26"/>
      <c r="CM356" s="26"/>
      <c r="CN356" s="26"/>
      <c r="CO356" s="26"/>
      <c r="CP356" s="26"/>
      <c r="CQ356" s="26"/>
      <c r="CR356" s="26"/>
      <c r="CS356" s="26"/>
      <c r="CT356" s="26"/>
      <c r="CX356" s="40"/>
      <c r="DG356" s="26"/>
      <c r="DH356" s="26"/>
      <c r="DL356" s="40"/>
      <c r="DU356" s="26"/>
      <c r="DV356" s="26"/>
      <c r="DZ356" s="40"/>
      <c r="EI356" s="26"/>
      <c r="EJ356" s="26"/>
      <c r="EN356" s="40"/>
      <c r="EW356" s="26"/>
      <c r="EX356" s="26"/>
      <c r="FB356" s="40"/>
      <c r="FK356" s="26"/>
      <c r="FL356" s="26"/>
      <c r="FP356" s="40"/>
      <c r="FY356" s="26"/>
      <c r="FZ356" s="26"/>
      <c r="GD356" s="40"/>
      <c r="GM356" s="26"/>
      <c r="GN356" s="26"/>
      <c r="GR356" s="40"/>
      <c r="HA356" s="26"/>
      <c r="HB356" s="26"/>
      <c r="HF356" s="40"/>
      <c r="HO356" s="26"/>
      <c r="HP356" s="26"/>
      <c r="HT356" s="40"/>
      <c r="IC356" s="26"/>
      <c r="ID356" s="26"/>
      <c r="IH356" s="40"/>
      <c r="IQ356" s="26"/>
      <c r="IR356" s="26"/>
      <c r="IV356" s="40"/>
    </row>
    <row r="357" spans="1:256" ht="26.25" thickBot="1">
      <c r="A357" s="198"/>
      <c r="B357" s="198"/>
      <c r="C357" s="198"/>
      <c r="D357" s="198"/>
      <c r="E357" s="198"/>
      <c r="F357" s="198"/>
      <c r="G357" s="198"/>
      <c r="H357" s="198"/>
      <c r="I357" s="198"/>
      <c r="J357" s="199"/>
      <c r="K357" s="198"/>
      <c r="L357" s="147"/>
      <c r="M357" s="150"/>
      <c r="N357" s="150"/>
      <c r="O357" s="150"/>
      <c r="P357" s="26"/>
      <c r="Q357" s="26"/>
      <c r="R357" s="41"/>
      <c r="S357" s="26"/>
      <c r="T357" s="26"/>
      <c r="U357" s="26"/>
      <c r="V357" s="26"/>
      <c r="W357" s="26"/>
      <c r="X357" s="26"/>
      <c r="Y357" s="26"/>
      <c r="Z357" s="26"/>
      <c r="AA357" s="26"/>
      <c r="AB357" s="26"/>
      <c r="AC357" s="26"/>
      <c r="AD357" s="26"/>
      <c r="AE357" s="26"/>
      <c r="AF357" s="41"/>
      <c r="AG357" s="26"/>
      <c r="AH357" s="26"/>
      <c r="AI357" s="26"/>
      <c r="AJ357" s="26"/>
      <c r="AK357" s="26"/>
      <c r="AL357" s="26"/>
      <c r="AM357" s="26"/>
      <c r="AN357" s="26"/>
      <c r="AO357" s="26"/>
      <c r="AP357" s="26"/>
      <c r="AQ357" s="26"/>
      <c r="AR357" s="26"/>
      <c r="AS357" s="26"/>
      <c r="AT357" s="41"/>
      <c r="AU357" s="26"/>
      <c r="AV357" s="26"/>
      <c r="AW357" s="26"/>
      <c r="AX357" s="26"/>
      <c r="AY357" s="26"/>
      <c r="AZ357" s="26"/>
      <c r="BA357" s="26"/>
      <c r="BB357" s="26"/>
      <c r="BC357" s="26"/>
      <c r="BD357" s="26"/>
      <c r="BE357" s="26"/>
      <c r="BF357" s="26"/>
      <c r="BG357" s="26"/>
      <c r="BH357" s="41"/>
      <c r="BI357" s="26"/>
      <c r="BJ357" s="26"/>
      <c r="BK357" s="26"/>
      <c r="BL357" s="26"/>
      <c r="BM357" s="26"/>
      <c r="BN357" s="26"/>
      <c r="BO357" s="26"/>
      <c r="BP357" s="26"/>
      <c r="BQ357" s="26"/>
      <c r="BR357" s="26"/>
      <c r="BS357" s="26"/>
      <c r="BT357" s="26"/>
      <c r="BU357" s="26"/>
      <c r="BV357" s="41"/>
      <c r="BW357" s="26"/>
      <c r="BX357" s="26"/>
      <c r="BY357" s="26"/>
      <c r="BZ357" s="26"/>
      <c r="CA357" s="26"/>
      <c r="CB357" s="26"/>
      <c r="CC357" s="26"/>
      <c r="CD357" s="26"/>
      <c r="CE357" s="26"/>
      <c r="CF357" s="26"/>
      <c r="CG357" s="26"/>
      <c r="CH357" s="26"/>
      <c r="CI357" s="26"/>
      <c r="CJ357" s="41"/>
      <c r="CK357" s="26"/>
      <c r="CL357" s="26"/>
      <c r="CM357" s="26"/>
      <c r="CN357" s="26"/>
      <c r="CO357" s="26"/>
      <c r="CP357" s="26"/>
      <c r="CQ357" s="26"/>
      <c r="CR357" s="26"/>
      <c r="CS357" s="26"/>
      <c r="CT357" s="26"/>
      <c r="CX357" s="40"/>
      <c r="DG357" s="26"/>
      <c r="DH357" s="26"/>
      <c r="DL357" s="40"/>
      <c r="DU357" s="26"/>
      <c r="DV357" s="26"/>
      <c r="DZ357" s="40"/>
      <c r="EI357" s="26"/>
      <c r="EJ357" s="26"/>
      <c r="EN357" s="40"/>
      <c r="EW357" s="26"/>
      <c r="EX357" s="26"/>
      <c r="FB357" s="40"/>
      <c r="FK357" s="26"/>
      <c r="FL357" s="26"/>
      <c r="FP357" s="40"/>
      <c r="FY357" s="26"/>
      <c r="FZ357" s="26"/>
      <c r="GD357" s="40"/>
      <c r="GM357" s="26"/>
      <c r="GN357" s="26"/>
      <c r="GR357" s="40"/>
      <c r="HA357" s="26"/>
      <c r="HB357" s="26"/>
      <c r="HF357" s="40"/>
      <c r="HO357" s="26"/>
      <c r="HP357" s="26"/>
      <c r="HT357" s="40"/>
      <c r="IC357" s="26"/>
      <c r="ID357" s="26"/>
      <c r="IH357" s="40"/>
      <c r="IQ357" s="26"/>
      <c r="IR357" s="26"/>
      <c r="IV357" s="40"/>
    </row>
    <row r="358" spans="1:256" ht="15">
      <c r="A358" s="560" t="s">
        <v>1183</v>
      </c>
      <c r="B358" s="561"/>
      <c r="C358" s="561"/>
      <c r="D358" s="561"/>
      <c r="E358" s="561"/>
      <c r="F358" s="561"/>
      <c r="G358" s="561"/>
      <c r="H358" s="561"/>
      <c r="I358" s="561"/>
      <c r="J358" s="561"/>
      <c r="K358" s="562"/>
      <c r="L358" s="147"/>
      <c r="M358" s="150"/>
      <c r="N358" s="150"/>
      <c r="O358" s="150"/>
      <c r="P358" s="26"/>
      <c r="Q358" s="26"/>
      <c r="R358" s="41"/>
      <c r="S358" s="26"/>
      <c r="T358" s="26"/>
      <c r="U358" s="26"/>
      <c r="V358" s="26"/>
      <c r="W358" s="26"/>
      <c r="X358" s="26"/>
      <c r="Y358" s="26"/>
      <c r="Z358" s="26"/>
      <c r="AA358" s="26"/>
      <c r="AB358" s="26"/>
      <c r="AC358" s="26"/>
      <c r="AD358" s="26"/>
      <c r="AE358" s="26"/>
      <c r="AF358" s="41"/>
      <c r="AG358" s="26"/>
      <c r="AH358" s="26"/>
      <c r="AI358" s="26"/>
      <c r="AJ358" s="26"/>
      <c r="AK358" s="26"/>
      <c r="AL358" s="26"/>
      <c r="AM358" s="26"/>
      <c r="AN358" s="26"/>
      <c r="AO358" s="26"/>
      <c r="AP358" s="26"/>
      <c r="AQ358" s="26"/>
      <c r="AR358" s="26"/>
      <c r="AS358" s="26"/>
      <c r="AT358" s="41"/>
      <c r="AU358" s="26"/>
      <c r="AV358" s="26"/>
      <c r="AW358" s="26"/>
      <c r="AX358" s="26"/>
      <c r="AY358" s="26"/>
      <c r="AZ358" s="26"/>
      <c r="BA358" s="26"/>
      <c r="BB358" s="26"/>
      <c r="BC358" s="26"/>
      <c r="BD358" s="26"/>
      <c r="BE358" s="26"/>
      <c r="BF358" s="26"/>
      <c r="BG358" s="26"/>
      <c r="BH358" s="41"/>
      <c r="BI358" s="26"/>
      <c r="BJ358" s="26"/>
      <c r="BK358" s="26"/>
      <c r="BL358" s="26"/>
      <c r="BM358" s="26"/>
      <c r="BN358" s="26"/>
      <c r="BO358" s="26"/>
      <c r="BP358" s="26"/>
      <c r="BQ358" s="26"/>
      <c r="BR358" s="26"/>
      <c r="BS358" s="26"/>
      <c r="BT358" s="26"/>
      <c r="BU358" s="26"/>
      <c r="BV358" s="41"/>
      <c r="BW358" s="26"/>
      <c r="BX358" s="26"/>
      <c r="BY358" s="26"/>
      <c r="BZ358" s="26"/>
      <c r="CA358" s="26"/>
      <c r="CB358" s="26"/>
      <c r="CC358" s="26"/>
      <c r="CD358" s="26"/>
      <c r="CE358" s="26"/>
      <c r="CF358" s="26"/>
      <c r="CG358" s="26"/>
      <c r="CH358" s="26"/>
      <c r="CI358" s="26"/>
      <c r="CJ358" s="41"/>
      <c r="CK358" s="26"/>
      <c r="CL358" s="26"/>
      <c r="CM358" s="26"/>
      <c r="CN358" s="26"/>
      <c r="CO358" s="26"/>
      <c r="CP358" s="26"/>
      <c r="CQ358" s="26"/>
      <c r="CR358" s="26"/>
      <c r="CS358" s="26"/>
      <c r="CT358" s="26"/>
      <c r="CX358" s="40"/>
      <c r="DG358" s="26"/>
      <c r="DH358" s="26"/>
      <c r="DL358" s="40"/>
      <c r="DU358" s="26"/>
      <c r="DV358" s="26"/>
      <c r="DZ358" s="40"/>
      <c r="EI358" s="26"/>
      <c r="EJ358" s="26"/>
      <c r="EN358" s="40"/>
      <c r="EW358" s="26"/>
      <c r="EX358" s="26"/>
      <c r="FB358" s="40"/>
      <c r="FK358" s="26"/>
      <c r="FL358" s="26"/>
      <c r="FP358" s="40"/>
      <c r="FY358" s="26"/>
      <c r="FZ358" s="26"/>
      <c r="GD358" s="40"/>
      <c r="GM358" s="26"/>
      <c r="GN358" s="26"/>
      <c r="GR358" s="40"/>
      <c r="HA358" s="26"/>
      <c r="HB358" s="26"/>
      <c r="HF358" s="40"/>
      <c r="HO358" s="26"/>
      <c r="HP358" s="26"/>
      <c r="HT358" s="40"/>
      <c r="IC358" s="26"/>
      <c r="ID358" s="26"/>
      <c r="IH358" s="40"/>
      <c r="IQ358" s="26"/>
      <c r="IR358" s="26"/>
      <c r="IV358" s="40"/>
    </row>
    <row r="359" spans="1:256" ht="15">
      <c r="A359" s="548" t="s">
        <v>61</v>
      </c>
      <c r="B359" s="549" t="s">
        <v>77</v>
      </c>
      <c r="C359" s="550" t="s">
        <v>37</v>
      </c>
      <c r="D359" s="549" t="s">
        <v>908</v>
      </c>
      <c r="E359" s="549" t="s">
        <v>909</v>
      </c>
      <c r="F359" s="504" t="s">
        <v>79</v>
      </c>
      <c r="G359" s="505"/>
      <c r="H359" s="549" t="s">
        <v>744</v>
      </c>
      <c r="I359" s="549"/>
      <c r="J359" s="549" t="s">
        <v>910</v>
      </c>
      <c r="K359" s="488" t="s">
        <v>81</v>
      </c>
      <c r="L359" s="147"/>
      <c r="M359" s="150"/>
      <c r="N359" s="150"/>
      <c r="O359" s="150"/>
      <c r="P359" s="26"/>
      <c r="Q359" s="26"/>
      <c r="R359" s="41"/>
      <c r="S359" s="26"/>
      <c r="T359" s="26"/>
      <c r="U359" s="26"/>
      <c r="V359" s="26"/>
      <c r="W359" s="26"/>
      <c r="X359" s="26"/>
      <c r="Y359" s="26"/>
      <c r="Z359" s="26"/>
      <c r="AA359" s="26"/>
      <c r="AB359" s="26"/>
      <c r="AC359" s="26"/>
      <c r="AD359" s="26"/>
      <c r="AE359" s="26"/>
      <c r="AF359" s="41"/>
      <c r="AG359" s="26"/>
      <c r="AH359" s="26"/>
      <c r="AI359" s="26"/>
      <c r="AJ359" s="26"/>
      <c r="AK359" s="26"/>
      <c r="AL359" s="26"/>
      <c r="AM359" s="26"/>
      <c r="AN359" s="26"/>
      <c r="AO359" s="26"/>
      <c r="AP359" s="26"/>
      <c r="AQ359" s="26"/>
      <c r="AR359" s="26"/>
      <c r="AS359" s="26"/>
      <c r="AT359" s="41"/>
      <c r="AU359" s="26"/>
      <c r="AV359" s="26"/>
      <c r="AW359" s="26"/>
      <c r="AX359" s="26"/>
      <c r="AY359" s="26"/>
      <c r="AZ359" s="26"/>
      <c r="BA359" s="26"/>
      <c r="BB359" s="26"/>
      <c r="BC359" s="26"/>
      <c r="BD359" s="26"/>
      <c r="BE359" s="26"/>
      <c r="BF359" s="26"/>
      <c r="BG359" s="26"/>
      <c r="BH359" s="41"/>
      <c r="BI359" s="26"/>
      <c r="BJ359" s="26"/>
      <c r="BK359" s="26"/>
      <c r="BL359" s="26"/>
      <c r="BM359" s="26"/>
      <c r="BN359" s="26"/>
      <c r="BO359" s="26"/>
      <c r="BP359" s="26"/>
      <c r="BQ359" s="26"/>
      <c r="BR359" s="26"/>
      <c r="BS359" s="26"/>
      <c r="BT359" s="26"/>
      <c r="BU359" s="26"/>
      <c r="BV359" s="41"/>
      <c r="BW359" s="26"/>
      <c r="BX359" s="26"/>
      <c r="BY359" s="26"/>
      <c r="BZ359" s="26"/>
      <c r="CA359" s="26"/>
      <c r="CB359" s="26"/>
      <c r="CC359" s="26"/>
      <c r="CD359" s="26"/>
      <c r="CE359" s="26"/>
      <c r="CF359" s="26"/>
      <c r="CG359" s="26"/>
      <c r="CH359" s="26"/>
      <c r="CI359" s="26"/>
      <c r="CJ359" s="41"/>
      <c r="CK359" s="26"/>
      <c r="CL359" s="26"/>
      <c r="CM359" s="26"/>
      <c r="CN359" s="26"/>
      <c r="CO359" s="26"/>
      <c r="CP359" s="26"/>
      <c r="CQ359" s="26"/>
      <c r="CR359" s="26"/>
      <c r="CS359" s="26"/>
      <c r="CT359" s="26"/>
      <c r="CX359" s="40"/>
      <c r="DG359" s="26"/>
      <c r="DH359" s="26"/>
      <c r="DL359" s="40"/>
      <c r="DU359" s="26"/>
      <c r="DV359" s="26"/>
      <c r="DZ359" s="40"/>
      <c r="EI359" s="26"/>
      <c r="EJ359" s="26"/>
      <c r="EN359" s="40"/>
      <c r="EW359" s="26"/>
      <c r="EX359" s="26"/>
      <c r="FB359" s="40"/>
      <c r="FK359" s="26"/>
      <c r="FL359" s="26"/>
      <c r="FP359" s="40"/>
      <c r="FY359" s="26"/>
      <c r="FZ359" s="26"/>
      <c r="GD359" s="40"/>
      <c r="GM359" s="26"/>
      <c r="GN359" s="26"/>
      <c r="GR359" s="40"/>
      <c r="HA359" s="26"/>
      <c r="HB359" s="26"/>
      <c r="HF359" s="40"/>
      <c r="HO359" s="26"/>
      <c r="HP359" s="26"/>
      <c r="HT359" s="40"/>
      <c r="IC359" s="26"/>
      <c r="ID359" s="26"/>
      <c r="IH359" s="40"/>
      <c r="IQ359" s="26"/>
      <c r="IR359" s="26"/>
      <c r="IV359" s="40"/>
    </row>
    <row r="360" spans="1:256" ht="15">
      <c r="A360" s="548"/>
      <c r="B360" s="549"/>
      <c r="C360" s="551"/>
      <c r="D360" s="549"/>
      <c r="E360" s="549"/>
      <c r="F360" s="506"/>
      <c r="G360" s="507"/>
      <c r="H360" s="549"/>
      <c r="I360" s="549"/>
      <c r="J360" s="549"/>
      <c r="K360" s="489"/>
      <c r="L360" s="147"/>
      <c r="M360" s="150"/>
      <c r="N360" s="150"/>
      <c r="O360" s="150"/>
      <c r="P360" s="26"/>
      <c r="Q360" s="26"/>
      <c r="R360" s="41"/>
      <c r="S360" s="26"/>
      <c r="T360" s="26"/>
      <c r="U360" s="26"/>
      <c r="V360" s="26"/>
      <c r="W360" s="26"/>
      <c r="X360" s="26"/>
      <c r="Y360" s="26"/>
      <c r="Z360" s="26"/>
      <c r="AA360" s="26"/>
      <c r="AB360" s="26"/>
      <c r="AC360" s="26"/>
      <c r="AD360" s="26"/>
      <c r="AE360" s="26"/>
      <c r="AF360" s="41"/>
      <c r="AG360" s="26"/>
      <c r="AH360" s="26"/>
      <c r="AI360" s="26"/>
      <c r="AJ360" s="26"/>
      <c r="AK360" s="26"/>
      <c r="AL360" s="26"/>
      <c r="AM360" s="26"/>
      <c r="AN360" s="26"/>
      <c r="AO360" s="26"/>
      <c r="AP360" s="26"/>
      <c r="AQ360" s="26"/>
      <c r="AR360" s="26"/>
      <c r="AS360" s="26"/>
      <c r="AT360" s="41"/>
      <c r="AU360" s="26"/>
      <c r="AV360" s="26"/>
      <c r="AW360" s="26"/>
      <c r="AX360" s="26"/>
      <c r="AY360" s="26"/>
      <c r="AZ360" s="26"/>
      <c r="BA360" s="26"/>
      <c r="BB360" s="26"/>
      <c r="BC360" s="26"/>
      <c r="BD360" s="26"/>
      <c r="BE360" s="26"/>
      <c r="BF360" s="26"/>
      <c r="BG360" s="26"/>
      <c r="BH360" s="41"/>
      <c r="BI360" s="26"/>
      <c r="BJ360" s="26"/>
      <c r="BK360" s="26"/>
      <c r="BL360" s="26"/>
      <c r="BM360" s="26"/>
      <c r="BN360" s="26"/>
      <c r="BO360" s="26"/>
      <c r="BP360" s="26"/>
      <c r="BQ360" s="26"/>
      <c r="BR360" s="26"/>
      <c r="BS360" s="26"/>
      <c r="BT360" s="26"/>
      <c r="BU360" s="26"/>
      <c r="BV360" s="41"/>
      <c r="BW360" s="26"/>
      <c r="BX360" s="26"/>
      <c r="BY360" s="26"/>
      <c r="BZ360" s="26"/>
      <c r="CA360" s="26"/>
      <c r="CB360" s="26"/>
      <c r="CC360" s="26"/>
      <c r="CD360" s="26"/>
      <c r="CE360" s="26"/>
      <c r="CF360" s="26"/>
      <c r="CG360" s="26"/>
      <c r="CH360" s="26"/>
      <c r="CI360" s="26"/>
      <c r="CJ360" s="41"/>
      <c r="CK360" s="26"/>
      <c r="CL360" s="26"/>
      <c r="CM360" s="26"/>
      <c r="CN360" s="26"/>
      <c r="CO360" s="26"/>
      <c r="CP360" s="26"/>
      <c r="CQ360" s="26"/>
      <c r="CR360" s="26"/>
      <c r="CS360" s="26"/>
      <c r="CT360" s="26"/>
      <c r="CX360" s="40"/>
      <c r="DG360" s="26"/>
      <c r="DH360" s="26"/>
      <c r="DL360" s="40"/>
      <c r="DU360" s="26"/>
      <c r="DV360" s="26"/>
      <c r="DZ360" s="40"/>
      <c r="EI360" s="26"/>
      <c r="EJ360" s="26"/>
      <c r="EN360" s="40"/>
      <c r="EW360" s="26"/>
      <c r="EX360" s="26"/>
      <c r="FB360" s="40"/>
      <c r="FK360" s="26"/>
      <c r="FL360" s="26"/>
      <c r="FP360" s="40"/>
      <c r="FY360" s="26"/>
      <c r="FZ360" s="26"/>
      <c r="GD360" s="40"/>
      <c r="GM360" s="26"/>
      <c r="GN360" s="26"/>
      <c r="GR360" s="40"/>
      <c r="HA360" s="26"/>
      <c r="HB360" s="26"/>
      <c r="HF360" s="40"/>
      <c r="HO360" s="26"/>
      <c r="HP360" s="26"/>
      <c r="HT360" s="40"/>
      <c r="IC360" s="26"/>
      <c r="ID360" s="26"/>
      <c r="IH360" s="40"/>
      <c r="IQ360" s="26"/>
      <c r="IR360" s="26"/>
      <c r="IV360" s="40"/>
    </row>
    <row r="361" spans="1:256" ht="15">
      <c r="A361" s="548"/>
      <c r="B361" s="549"/>
      <c r="C361" s="552"/>
      <c r="D361" s="549"/>
      <c r="E361" s="549"/>
      <c r="F361" s="133" t="s">
        <v>745</v>
      </c>
      <c r="G361" s="133" t="s">
        <v>54</v>
      </c>
      <c r="H361" s="133" t="s">
        <v>745</v>
      </c>
      <c r="I361" s="133" t="s">
        <v>54</v>
      </c>
      <c r="J361" s="549"/>
      <c r="K361" s="490"/>
      <c r="L361" s="147"/>
      <c r="M361" s="150"/>
      <c r="N361" s="150"/>
      <c r="O361" s="150"/>
      <c r="P361" s="26"/>
      <c r="Q361" s="26"/>
      <c r="R361" s="41"/>
      <c r="S361" s="26"/>
      <c r="T361" s="26"/>
      <c r="U361" s="26"/>
      <c r="V361" s="26"/>
      <c r="W361" s="26"/>
      <c r="X361" s="26"/>
      <c r="Y361" s="26"/>
      <c r="Z361" s="26"/>
      <c r="AA361" s="26"/>
      <c r="AB361" s="26"/>
      <c r="AC361" s="26"/>
      <c r="AD361" s="26"/>
      <c r="AE361" s="26"/>
      <c r="AF361" s="41"/>
      <c r="AG361" s="26"/>
      <c r="AH361" s="26"/>
      <c r="AI361" s="26"/>
      <c r="AJ361" s="26"/>
      <c r="AK361" s="26"/>
      <c r="AL361" s="26"/>
      <c r="AM361" s="26"/>
      <c r="AN361" s="26"/>
      <c r="AO361" s="26"/>
      <c r="AP361" s="26"/>
      <c r="AQ361" s="26"/>
      <c r="AR361" s="26"/>
      <c r="AS361" s="26"/>
      <c r="AT361" s="41"/>
      <c r="AU361" s="26"/>
      <c r="AV361" s="26"/>
      <c r="AW361" s="26"/>
      <c r="AX361" s="26"/>
      <c r="AY361" s="26"/>
      <c r="AZ361" s="26"/>
      <c r="BA361" s="26"/>
      <c r="BB361" s="26"/>
      <c r="BC361" s="26"/>
      <c r="BD361" s="26"/>
      <c r="BE361" s="26"/>
      <c r="BF361" s="26"/>
      <c r="BG361" s="26"/>
      <c r="BH361" s="41"/>
      <c r="BI361" s="26"/>
      <c r="BJ361" s="26"/>
      <c r="BK361" s="26"/>
      <c r="BL361" s="26"/>
      <c r="BM361" s="26"/>
      <c r="BN361" s="26"/>
      <c r="BO361" s="26"/>
      <c r="BP361" s="26"/>
      <c r="BQ361" s="26"/>
      <c r="BR361" s="26"/>
      <c r="BS361" s="26"/>
      <c r="BT361" s="26"/>
      <c r="BU361" s="26"/>
      <c r="BV361" s="41"/>
      <c r="BW361" s="26"/>
      <c r="BX361" s="26"/>
      <c r="BY361" s="26"/>
      <c r="BZ361" s="26"/>
      <c r="CA361" s="26"/>
      <c r="CB361" s="26"/>
      <c r="CC361" s="26"/>
      <c r="CD361" s="26"/>
      <c r="CE361" s="26"/>
      <c r="CF361" s="26"/>
      <c r="CG361" s="26"/>
      <c r="CH361" s="26"/>
      <c r="CI361" s="26"/>
      <c r="CJ361" s="41"/>
      <c r="CK361" s="26"/>
      <c r="CL361" s="26"/>
      <c r="CM361" s="26"/>
      <c r="CN361" s="26"/>
      <c r="CO361" s="26"/>
      <c r="CP361" s="26"/>
      <c r="CQ361" s="26"/>
      <c r="CR361" s="26"/>
      <c r="CS361" s="26"/>
      <c r="CT361" s="26"/>
      <c r="CX361" s="40"/>
      <c r="DG361" s="26"/>
      <c r="DH361" s="26"/>
      <c r="DL361" s="40"/>
      <c r="DU361" s="26"/>
      <c r="DV361" s="26"/>
      <c r="DZ361" s="40"/>
      <c r="EI361" s="26"/>
      <c r="EJ361" s="26"/>
      <c r="EN361" s="40"/>
      <c r="EW361" s="26"/>
      <c r="EX361" s="26"/>
      <c r="FB361" s="40"/>
      <c r="FK361" s="26"/>
      <c r="FL361" s="26"/>
      <c r="FP361" s="40"/>
      <c r="FY361" s="26"/>
      <c r="FZ361" s="26"/>
      <c r="GD361" s="40"/>
      <c r="GM361" s="26"/>
      <c r="GN361" s="26"/>
      <c r="GR361" s="40"/>
      <c r="HA361" s="26"/>
      <c r="HB361" s="26"/>
      <c r="HF361" s="40"/>
      <c r="HO361" s="26"/>
      <c r="HP361" s="26"/>
      <c r="HT361" s="40"/>
      <c r="IC361" s="26"/>
      <c r="ID361" s="26"/>
      <c r="IH361" s="40"/>
      <c r="IQ361" s="26"/>
      <c r="IR361" s="26"/>
      <c r="IV361" s="40"/>
    </row>
    <row r="362" spans="1:256" ht="15" customHeight="1">
      <c r="A362" s="161">
        <v>2</v>
      </c>
      <c r="B362" s="163" t="s">
        <v>917</v>
      </c>
      <c r="C362" s="554">
        <v>9</v>
      </c>
      <c r="D362" s="133">
        <v>4</v>
      </c>
      <c r="E362" s="133">
        <v>4</v>
      </c>
      <c r="F362" s="133">
        <v>0</v>
      </c>
      <c r="G362" s="164">
        <v>0</v>
      </c>
      <c r="H362" s="164">
        <v>1</v>
      </c>
      <c r="I362" s="164">
        <f>H362/E362*100</f>
        <v>25</v>
      </c>
      <c r="J362" s="78" t="s">
        <v>1127</v>
      </c>
      <c r="K362" s="223">
        <v>0</v>
      </c>
      <c r="L362" s="147"/>
      <c r="M362" s="150"/>
      <c r="N362" s="150"/>
      <c r="O362" s="150"/>
      <c r="P362" s="26"/>
      <c r="Q362" s="26"/>
      <c r="R362" s="41"/>
      <c r="S362" s="26"/>
      <c r="T362" s="26"/>
      <c r="U362" s="26"/>
      <c r="V362" s="26"/>
      <c r="W362" s="26"/>
      <c r="X362" s="26"/>
      <c r="Y362" s="26"/>
      <c r="Z362" s="26"/>
      <c r="AA362" s="26"/>
      <c r="AB362" s="26"/>
      <c r="AC362" s="26"/>
      <c r="AD362" s="26"/>
      <c r="AE362" s="26"/>
      <c r="AF362" s="41"/>
      <c r="AG362" s="26"/>
      <c r="AH362" s="26"/>
      <c r="AI362" s="26"/>
      <c r="AJ362" s="26"/>
      <c r="AK362" s="26"/>
      <c r="AL362" s="26"/>
      <c r="AM362" s="26"/>
      <c r="AN362" s="26"/>
      <c r="AO362" s="26"/>
      <c r="AP362" s="26"/>
      <c r="AQ362" s="26"/>
      <c r="AR362" s="26"/>
      <c r="AS362" s="26"/>
      <c r="AT362" s="41"/>
      <c r="AU362" s="26"/>
      <c r="AV362" s="26"/>
      <c r="AW362" s="26"/>
      <c r="AX362" s="26"/>
      <c r="AY362" s="26"/>
      <c r="AZ362" s="26"/>
      <c r="BA362" s="26"/>
      <c r="BB362" s="26"/>
      <c r="BC362" s="26"/>
      <c r="BD362" s="26"/>
      <c r="BE362" s="26"/>
      <c r="BF362" s="26"/>
      <c r="BG362" s="26"/>
      <c r="BH362" s="41"/>
      <c r="BI362" s="26"/>
      <c r="BJ362" s="26"/>
      <c r="BK362" s="26"/>
      <c r="BL362" s="26"/>
      <c r="BM362" s="26"/>
      <c r="BN362" s="26"/>
      <c r="BO362" s="26"/>
      <c r="BP362" s="26"/>
      <c r="BQ362" s="26"/>
      <c r="BR362" s="26"/>
      <c r="BS362" s="26"/>
      <c r="BT362" s="26"/>
      <c r="BU362" s="26"/>
      <c r="BV362" s="41"/>
      <c r="BW362" s="26"/>
      <c r="BX362" s="26"/>
      <c r="BY362" s="26"/>
      <c r="BZ362" s="26"/>
      <c r="CA362" s="26"/>
      <c r="CB362" s="26"/>
      <c r="CC362" s="26"/>
      <c r="CD362" s="26"/>
      <c r="CE362" s="26"/>
      <c r="CF362" s="26"/>
      <c r="CG362" s="26"/>
      <c r="CH362" s="26"/>
      <c r="CI362" s="26"/>
      <c r="CJ362" s="41"/>
      <c r="CK362" s="26"/>
      <c r="CL362" s="26"/>
      <c r="CM362" s="26"/>
      <c r="CN362" s="26"/>
      <c r="CO362" s="26"/>
      <c r="CP362" s="26"/>
      <c r="CQ362" s="26"/>
      <c r="CR362" s="26"/>
      <c r="CS362" s="26"/>
      <c r="CT362" s="26"/>
      <c r="CX362" s="40"/>
      <c r="DG362" s="26"/>
      <c r="DH362" s="26"/>
      <c r="DL362" s="40"/>
      <c r="DU362" s="26"/>
      <c r="DV362" s="26"/>
      <c r="DZ362" s="40"/>
      <c r="EI362" s="26"/>
      <c r="EJ362" s="26"/>
      <c r="EN362" s="40"/>
      <c r="EW362" s="26"/>
      <c r="EX362" s="26"/>
      <c r="FB362" s="40"/>
      <c r="FK362" s="26"/>
      <c r="FL362" s="26"/>
      <c r="FP362" s="40"/>
      <c r="FY362" s="26"/>
      <c r="FZ362" s="26"/>
      <c r="GD362" s="40"/>
      <c r="GM362" s="26"/>
      <c r="GN362" s="26"/>
      <c r="GR362" s="40"/>
      <c r="HA362" s="26"/>
      <c r="HB362" s="26"/>
      <c r="HF362" s="40"/>
      <c r="HO362" s="26"/>
      <c r="HP362" s="26"/>
      <c r="HT362" s="40"/>
      <c r="IC362" s="26"/>
      <c r="ID362" s="26"/>
      <c r="IH362" s="40"/>
      <c r="IQ362" s="26"/>
      <c r="IR362" s="26"/>
      <c r="IV362" s="40"/>
    </row>
    <row r="363" spans="1:256" ht="36" customHeight="1">
      <c r="A363" s="161">
        <v>3</v>
      </c>
      <c r="B363" s="163" t="s">
        <v>921</v>
      </c>
      <c r="C363" s="554"/>
      <c r="D363" s="133">
        <v>11</v>
      </c>
      <c r="E363" s="133">
        <v>11</v>
      </c>
      <c r="F363" s="133">
        <v>0</v>
      </c>
      <c r="G363" s="164">
        <f aca="true" t="shared" si="22" ref="G363:G387">F363/E363*100</f>
        <v>0</v>
      </c>
      <c r="H363" s="164">
        <v>3</v>
      </c>
      <c r="I363" s="164">
        <f aca="true" t="shared" si="23" ref="I363:I387">H363/E363*100</f>
        <v>27.27272727272727</v>
      </c>
      <c r="J363" s="163" t="s">
        <v>1184</v>
      </c>
      <c r="K363" s="224">
        <v>0</v>
      </c>
      <c r="L363" s="147"/>
      <c r="M363" s="150"/>
      <c r="N363" s="150"/>
      <c r="O363" s="150"/>
      <c r="P363" s="26"/>
      <c r="Q363" s="26"/>
      <c r="R363" s="39"/>
      <c r="S363" s="26"/>
      <c r="T363" s="26"/>
      <c r="U363" s="26"/>
      <c r="V363" s="26"/>
      <c r="W363" s="26"/>
      <c r="X363" s="26"/>
      <c r="Y363" s="26"/>
      <c r="Z363" s="26"/>
      <c r="AA363" s="26"/>
      <c r="AB363" s="26"/>
      <c r="AC363" s="26"/>
      <c r="AD363" s="26"/>
      <c r="AE363" s="26"/>
      <c r="AF363" s="39"/>
      <c r="AG363" s="26"/>
      <c r="AH363" s="26"/>
      <c r="AI363" s="26"/>
      <c r="AJ363" s="26"/>
      <c r="AK363" s="26"/>
      <c r="AL363" s="26"/>
      <c r="AM363" s="26"/>
      <c r="AN363" s="26"/>
      <c r="AO363" s="26"/>
      <c r="AP363" s="26"/>
      <c r="AQ363" s="26"/>
      <c r="AR363" s="26"/>
      <c r="AS363" s="26"/>
      <c r="AT363" s="39"/>
      <c r="AU363" s="26"/>
      <c r="AV363" s="26"/>
      <c r="AW363" s="26"/>
      <c r="AX363" s="26"/>
      <c r="AY363" s="26"/>
      <c r="AZ363" s="26"/>
      <c r="BA363" s="26"/>
      <c r="BB363" s="26"/>
      <c r="BC363" s="26"/>
      <c r="BD363" s="26"/>
      <c r="BE363" s="26"/>
      <c r="BF363" s="26"/>
      <c r="BG363" s="26"/>
      <c r="BH363" s="39"/>
      <c r="BI363" s="26"/>
      <c r="BJ363" s="26"/>
      <c r="BK363" s="26"/>
      <c r="BL363" s="26"/>
      <c r="BM363" s="26"/>
      <c r="BN363" s="26"/>
      <c r="BO363" s="26"/>
      <c r="BP363" s="26"/>
      <c r="BQ363" s="26"/>
      <c r="BR363" s="26"/>
      <c r="BS363" s="26"/>
      <c r="BT363" s="26"/>
      <c r="BU363" s="26"/>
      <c r="BV363" s="39"/>
      <c r="BW363" s="26"/>
      <c r="BX363" s="26"/>
      <c r="BY363" s="26"/>
      <c r="BZ363" s="26"/>
      <c r="CA363" s="26"/>
      <c r="CB363" s="26"/>
      <c r="CC363" s="26"/>
      <c r="CD363" s="26"/>
      <c r="CE363" s="26"/>
      <c r="CF363" s="26"/>
      <c r="CG363" s="26"/>
      <c r="CH363" s="26"/>
      <c r="CI363" s="26"/>
      <c r="CJ363" s="39"/>
      <c r="CK363" s="26"/>
      <c r="CL363" s="26"/>
      <c r="CM363" s="26"/>
      <c r="CN363" s="26"/>
      <c r="CO363" s="26"/>
      <c r="CP363" s="26"/>
      <c r="CQ363" s="26"/>
      <c r="CR363" s="26"/>
      <c r="CS363" s="26"/>
      <c r="CT363" s="26"/>
      <c r="CV363" s="26"/>
      <c r="CX363" s="38"/>
      <c r="DG363" s="26"/>
      <c r="DH363" s="26"/>
      <c r="DJ363" s="26"/>
      <c r="DL363" s="38"/>
      <c r="DU363" s="26"/>
      <c r="DV363" s="26"/>
      <c r="DX363" s="26"/>
      <c r="DZ363" s="38"/>
      <c r="EI363" s="26"/>
      <c r="EJ363" s="26"/>
      <c r="EL363" s="26"/>
      <c r="EN363" s="38"/>
      <c r="EW363" s="26"/>
      <c r="EX363" s="26"/>
      <c r="EZ363" s="26"/>
      <c r="FB363" s="38"/>
      <c r="FK363" s="26"/>
      <c r="FL363" s="26"/>
      <c r="FN363" s="26"/>
      <c r="FP363" s="38"/>
      <c r="FY363" s="26"/>
      <c r="FZ363" s="26"/>
      <c r="GB363" s="26"/>
      <c r="GD363" s="38"/>
      <c r="GM363" s="26"/>
      <c r="GN363" s="26"/>
      <c r="GP363" s="26"/>
      <c r="GR363" s="38"/>
      <c r="HA363" s="26"/>
      <c r="HB363" s="26"/>
      <c r="HD363" s="26"/>
      <c r="HF363" s="38"/>
      <c r="HO363" s="26"/>
      <c r="HP363" s="26"/>
      <c r="HR363" s="26"/>
      <c r="HT363" s="38"/>
      <c r="IC363" s="26"/>
      <c r="ID363" s="26"/>
      <c r="IF363" s="26"/>
      <c r="IH363" s="38"/>
      <c r="IQ363" s="26"/>
      <c r="IR363" s="26"/>
      <c r="IT363" s="26"/>
      <c r="IV363" s="38"/>
    </row>
    <row r="364" spans="1:256" ht="15">
      <c r="A364" s="161">
        <v>4</v>
      </c>
      <c r="B364" s="163" t="s">
        <v>925</v>
      </c>
      <c r="C364" s="554"/>
      <c r="D364" s="133">
        <v>11</v>
      </c>
      <c r="E364" s="133">
        <v>10</v>
      </c>
      <c r="F364" s="133">
        <v>0</v>
      </c>
      <c r="G364" s="164">
        <v>0</v>
      </c>
      <c r="H364" s="164">
        <v>4</v>
      </c>
      <c r="I364" s="164">
        <f t="shared" si="23"/>
        <v>40</v>
      </c>
      <c r="J364" s="163" t="s">
        <v>1130</v>
      </c>
      <c r="K364" s="223">
        <v>0</v>
      </c>
      <c r="L364" s="147"/>
      <c r="M364" s="150"/>
      <c r="N364" s="150"/>
      <c r="O364" s="150"/>
      <c r="P364" s="26"/>
      <c r="Q364" s="26"/>
      <c r="R364" s="39"/>
      <c r="S364" s="26"/>
      <c r="T364" s="26"/>
      <c r="U364" s="26"/>
      <c r="V364" s="26"/>
      <c r="W364" s="26"/>
      <c r="X364" s="26"/>
      <c r="Y364" s="26"/>
      <c r="Z364" s="26"/>
      <c r="AA364" s="26"/>
      <c r="AB364" s="26"/>
      <c r="AC364" s="26"/>
      <c r="AD364" s="26"/>
      <c r="AE364" s="26"/>
      <c r="AF364" s="39"/>
      <c r="AG364" s="26"/>
      <c r="AH364" s="26"/>
      <c r="AI364" s="26"/>
      <c r="AJ364" s="26"/>
      <c r="AK364" s="26"/>
      <c r="AL364" s="26"/>
      <c r="AM364" s="26"/>
      <c r="AN364" s="26"/>
      <c r="AO364" s="26"/>
      <c r="AP364" s="26"/>
      <c r="AQ364" s="26"/>
      <c r="AR364" s="26"/>
      <c r="AS364" s="26"/>
      <c r="AT364" s="39"/>
      <c r="AU364" s="26"/>
      <c r="AV364" s="26"/>
      <c r="AW364" s="26"/>
      <c r="AX364" s="26"/>
      <c r="AY364" s="26"/>
      <c r="AZ364" s="26"/>
      <c r="BA364" s="26"/>
      <c r="BB364" s="26"/>
      <c r="BC364" s="26"/>
      <c r="BD364" s="26"/>
      <c r="BE364" s="26"/>
      <c r="BF364" s="26"/>
      <c r="BG364" s="26"/>
      <c r="BH364" s="39"/>
      <c r="BI364" s="26"/>
      <c r="BJ364" s="26"/>
      <c r="BK364" s="26"/>
      <c r="BL364" s="26"/>
      <c r="BM364" s="26"/>
      <c r="BN364" s="26"/>
      <c r="BO364" s="26"/>
      <c r="BP364" s="26"/>
      <c r="BQ364" s="26"/>
      <c r="BR364" s="26"/>
      <c r="BS364" s="26"/>
      <c r="BT364" s="26"/>
      <c r="BU364" s="26"/>
      <c r="BV364" s="39"/>
      <c r="BW364" s="26"/>
      <c r="BX364" s="26"/>
      <c r="BY364" s="26"/>
      <c r="BZ364" s="26"/>
      <c r="CA364" s="26"/>
      <c r="CB364" s="26"/>
      <c r="CC364" s="26"/>
      <c r="CD364" s="26"/>
      <c r="CE364" s="26"/>
      <c r="CF364" s="26"/>
      <c r="CG364" s="26"/>
      <c r="CH364" s="26"/>
      <c r="CI364" s="26"/>
      <c r="CJ364" s="39"/>
      <c r="CK364" s="26"/>
      <c r="CL364" s="26"/>
      <c r="CM364" s="26"/>
      <c r="CN364" s="26"/>
      <c r="CO364" s="26"/>
      <c r="CP364" s="26"/>
      <c r="CQ364" s="26"/>
      <c r="CR364" s="26"/>
      <c r="CS364" s="26"/>
      <c r="CT364" s="26"/>
      <c r="CX364" s="38"/>
      <c r="DG364" s="26"/>
      <c r="DH364" s="26"/>
      <c r="DL364" s="38"/>
      <c r="DU364" s="26"/>
      <c r="DV364" s="26"/>
      <c r="DZ364" s="38"/>
      <c r="EI364" s="26"/>
      <c r="EJ364" s="26"/>
      <c r="EN364" s="38"/>
      <c r="EW364" s="26"/>
      <c r="EX364" s="26"/>
      <c r="FB364" s="38"/>
      <c r="FK364" s="26"/>
      <c r="FL364" s="26"/>
      <c r="FP364" s="38"/>
      <c r="FY364" s="26"/>
      <c r="FZ364" s="26"/>
      <c r="GD364" s="38"/>
      <c r="GM364" s="26"/>
      <c r="GN364" s="26"/>
      <c r="GR364" s="38"/>
      <c r="HA364" s="26"/>
      <c r="HB364" s="26"/>
      <c r="HF364" s="38"/>
      <c r="HO364" s="26"/>
      <c r="HP364" s="26"/>
      <c r="HT364" s="38"/>
      <c r="IC364" s="26"/>
      <c r="ID364" s="26"/>
      <c r="IH364" s="38"/>
      <c r="IQ364" s="26"/>
      <c r="IR364" s="26"/>
      <c r="IV364" s="38"/>
    </row>
    <row r="365" spans="1:256" ht="20.25" customHeight="1">
      <c r="A365" s="555">
        <v>5</v>
      </c>
      <c r="B365" s="556" t="s">
        <v>929</v>
      </c>
      <c r="C365" s="554"/>
      <c r="D365" s="129">
        <v>20</v>
      </c>
      <c r="E365" s="129">
        <v>17</v>
      </c>
      <c r="F365" s="129">
        <v>1</v>
      </c>
      <c r="G365" s="164">
        <f t="shared" si="22"/>
        <v>5.88235294117647</v>
      </c>
      <c r="H365" s="179">
        <v>8</v>
      </c>
      <c r="I365" s="164">
        <f t="shared" si="23"/>
        <v>47.05882352941176</v>
      </c>
      <c r="J365" s="145" t="s">
        <v>1164</v>
      </c>
      <c r="K365" s="609" t="s">
        <v>1185</v>
      </c>
      <c r="L365" s="147"/>
      <c r="M365" s="150"/>
      <c r="N365" s="150"/>
      <c r="O365" s="150"/>
      <c r="P365" s="26"/>
      <c r="Q365" s="26"/>
      <c r="R365" s="39"/>
      <c r="S365" s="26"/>
      <c r="T365" s="26"/>
      <c r="U365" s="26"/>
      <c r="V365" s="26"/>
      <c r="W365" s="26"/>
      <c r="X365" s="26"/>
      <c r="Y365" s="26"/>
      <c r="Z365" s="26"/>
      <c r="AA365" s="26"/>
      <c r="AB365" s="26"/>
      <c r="AC365" s="26"/>
      <c r="AD365" s="26"/>
      <c r="AE365" s="26"/>
      <c r="AF365" s="39"/>
      <c r="AG365" s="26"/>
      <c r="AH365" s="26"/>
      <c r="AI365" s="26"/>
      <c r="AJ365" s="26"/>
      <c r="AK365" s="26"/>
      <c r="AL365" s="26"/>
      <c r="AM365" s="26"/>
      <c r="AN365" s="26"/>
      <c r="AO365" s="26"/>
      <c r="AP365" s="26"/>
      <c r="AQ365" s="26"/>
      <c r="AR365" s="26"/>
      <c r="AS365" s="26"/>
      <c r="AT365" s="39"/>
      <c r="AU365" s="26"/>
      <c r="AV365" s="26"/>
      <c r="AW365" s="26"/>
      <c r="AX365" s="26"/>
      <c r="AY365" s="26"/>
      <c r="AZ365" s="26"/>
      <c r="BA365" s="26"/>
      <c r="BB365" s="26"/>
      <c r="BC365" s="26"/>
      <c r="BD365" s="26"/>
      <c r="BE365" s="26"/>
      <c r="BF365" s="26"/>
      <c r="BG365" s="26"/>
      <c r="BH365" s="39"/>
      <c r="BI365" s="26"/>
      <c r="BJ365" s="26"/>
      <c r="BK365" s="26"/>
      <c r="BL365" s="26"/>
      <c r="BM365" s="26"/>
      <c r="BN365" s="26"/>
      <c r="BO365" s="26"/>
      <c r="BP365" s="26"/>
      <c r="BQ365" s="26"/>
      <c r="BR365" s="26"/>
      <c r="BS365" s="26"/>
      <c r="BT365" s="26"/>
      <c r="BU365" s="26"/>
      <c r="BV365" s="39"/>
      <c r="BW365" s="26"/>
      <c r="BX365" s="26"/>
      <c r="BY365" s="26"/>
      <c r="BZ365" s="26"/>
      <c r="CA365" s="26"/>
      <c r="CB365" s="26"/>
      <c r="CC365" s="26"/>
      <c r="CD365" s="26"/>
      <c r="CE365" s="26"/>
      <c r="CF365" s="26"/>
      <c r="CG365" s="26"/>
      <c r="CH365" s="26"/>
      <c r="CI365" s="26"/>
      <c r="CJ365" s="39"/>
      <c r="CK365" s="26"/>
      <c r="CL365" s="26"/>
      <c r="CM365" s="26"/>
      <c r="CN365" s="26"/>
      <c r="CO365" s="26"/>
      <c r="CP365" s="26"/>
      <c r="CQ365" s="26"/>
      <c r="CR365" s="26"/>
      <c r="CS365" s="26"/>
      <c r="CT365" s="26"/>
      <c r="CX365" s="38"/>
      <c r="DG365" s="26"/>
      <c r="DH365" s="26"/>
      <c r="DL365" s="38"/>
      <c r="DU365" s="26"/>
      <c r="DV365" s="26"/>
      <c r="DZ365" s="38"/>
      <c r="EI365" s="26"/>
      <c r="EJ365" s="26"/>
      <c r="EN365" s="38"/>
      <c r="EW365" s="26"/>
      <c r="EX365" s="26"/>
      <c r="FB365" s="38"/>
      <c r="FK365" s="26"/>
      <c r="FL365" s="26"/>
      <c r="FP365" s="38"/>
      <c r="FY365" s="26"/>
      <c r="FZ365" s="26"/>
      <c r="GD365" s="38"/>
      <c r="GM365" s="26"/>
      <c r="GN365" s="26"/>
      <c r="GR365" s="38"/>
      <c r="HA365" s="26"/>
      <c r="HB365" s="26"/>
      <c r="HF365" s="38"/>
      <c r="HO365" s="26"/>
      <c r="HP365" s="26"/>
      <c r="HT365" s="38"/>
      <c r="IC365" s="26"/>
      <c r="ID365" s="26"/>
      <c r="IH365" s="38"/>
      <c r="IQ365" s="26"/>
      <c r="IR365" s="26"/>
      <c r="IV365" s="38"/>
    </row>
    <row r="366" spans="1:256" ht="15">
      <c r="A366" s="555"/>
      <c r="B366" s="556"/>
      <c r="C366" s="554"/>
      <c r="D366" s="129">
        <v>22</v>
      </c>
      <c r="E366" s="129">
        <v>22</v>
      </c>
      <c r="F366" s="129">
        <v>1</v>
      </c>
      <c r="G366" s="164">
        <f t="shared" si="22"/>
        <v>4.545454545454546</v>
      </c>
      <c r="H366" s="179">
        <v>11</v>
      </c>
      <c r="I366" s="164">
        <f t="shared" si="23"/>
        <v>50</v>
      </c>
      <c r="J366" s="191" t="s">
        <v>1186</v>
      </c>
      <c r="K366" s="610"/>
      <c r="L366" s="147"/>
      <c r="M366" s="150"/>
      <c r="N366" s="150"/>
      <c r="O366" s="150"/>
      <c r="P366" s="26"/>
      <c r="Q366" s="26"/>
      <c r="R366" s="39"/>
      <c r="S366" s="26"/>
      <c r="T366" s="26"/>
      <c r="U366" s="26"/>
      <c r="V366" s="26"/>
      <c r="W366" s="26"/>
      <c r="X366" s="26"/>
      <c r="Y366" s="26"/>
      <c r="Z366" s="26"/>
      <c r="AA366" s="26"/>
      <c r="AB366" s="26"/>
      <c r="AC366" s="26"/>
      <c r="AD366" s="26"/>
      <c r="AE366" s="26"/>
      <c r="AF366" s="39"/>
      <c r="AG366" s="26"/>
      <c r="AH366" s="26"/>
      <c r="AI366" s="26"/>
      <c r="AJ366" s="26"/>
      <c r="AK366" s="26"/>
      <c r="AL366" s="26"/>
      <c r="AM366" s="26"/>
      <c r="AN366" s="26"/>
      <c r="AO366" s="26"/>
      <c r="AP366" s="26"/>
      <c r="AQ366" s="26"/>
      <c r="AR366" s="26"/>
      <c r="AS366" s="26"/>
      <c r="AT366" s="39"/>
      <c r="AU366" s="26"/>
      <c r="AV366" s="26"/>
      <c r="AW366" s="26"/>
      <c r="AX366" s="26"/>
      <c r="AY366" s="26"/>
      <c r="AZ366" s="26"/>
      <c r="BA366" s="26"/>
      <c r="BB366" s="26"/>
      <c r="BC366" s="26"/>
      <c r="BD366" s="26"/>
      <c r="BE366" s="26"/>
      <c r="BF366" s="26"/>
      <c r="BG366" s="26"/>
      <c r="BH366" s="39"/>
      <c r="BI366" s="26"/>
      <c r="BJ366" s="26"/>
      <c r="BK366" s="26"/>
      <c r="BL366" s="26"/>
      <c r="BM366" s="26"/>
      <c r="BN366" s="26"/>
      <c r="BO366" s="26"/>
      <c r="BP366" s="26"/>
      <c r="BQ366" s="26"/>
      <c r="BR366" s="26"/>
      <c r="BS366" s="26"/>
      <c r="BT366" s="26"/>
      <c r="BU366" s="26"/>
      <c r="BV366" s="39"/>
      <c r="BW366" s="26"/>
      <c r="BX366" s="26"/>
      <c r="BY366" s="26"/>
      <c r="BZ366" s="26"/>
      <c r="CA366" s="26"/>
      <c r="CB366" s="26"/>
      <c r="CC366" s="26"/>
      <c r="CD366" s="26"/>
      <c r="CE366" s="26"/>
      <c r="CF366" s="26"/>
      <c r="CG366" s="26"/>
      <c r="CH366" s="26"/>
      <c r="CI366" s="26"/>
      <c r="CJ366" s="39"/>
      <c r="CK366" s="26"/>
      <c r="CL366" s="26"/>
      <c r="CM366" s="26"/>
      <c r="CN366" s="26"/>
      <c r="CO366" s="26"/>
      <c r="CP366" s="26"/>
      <c r="CQ366" s="26"/>
      <c r="CR366" s="26"/>
      <c r="CS366" s="26"/>
      <c r="CT366" s="26"/>
      <c r="CX366" s="38"/>
      <c r="DG366" s="26"/>
      <c r="DH366" s="26"/>
      <c r="DL366" s="38"/>
      <c r="DU366" s="26"/>
      <c r="DV366" s="26"/>
      <c r="DZ366" s="38"/>
      <c r="EI366" s="26"/>
      <c r="EJ366" s="26"/>
      <c r="EN366" s="38"/>
      <c r="EW366" s="26"/>
      <c r="EX366" s="26"/>
      <c r="FB366" s="38"/>
      <c r="FK366" s="26"/>
      <c r="FL366" s="26"/>
      <c r="FP366" s="38"/>
      <c r="FY366" s="26"/>
      <c r="FZ366" s="26"/>
      <c r="GD366" s="38"/>
      <c r="GM366" s="26"/>
      <c r="GN366" s="26"/>
      <c r="GR366" s="38"/>
      <c r="HA366" s="26"/>
      <c r="HB366" s="26"/>
      <c r="HF366" s="38"/>
      <c r="HO366" s="26"/>
      <c r="HP366" s="26"/>
      <c r="HT366" s="38"/>
      <c r="IC366" s="26"/>
      <c r="ID366" s="26"/>
      <c r="IH366" s="38"/>
      <c r="IQ366" s="26"/>
      <c r="IR366" s="26"/>
      <c r="IV366" s="38"/>
    </row>
    <row r="367" spans="1:256" ht="15">
      <c r="A367" s="555"/>
      <c r="B367" s="556"/>
      <c r="C367" s="554"/>
      <c r="D367" s="129">
        <v>19</v>
      </c>
      <c r="E367" s="129">
        <v>14</v>
      </c>
      <c r="F367" s="129">
        <v>0</v>
      </c>
      <c r="G367" s="164">
        <f t="shared" si="22"/>
        <v>0</v>
      </c>
      <c r="H367" s="179">
        <v>6</v>
      </c>
      <c r="I367" s="164">
        <f t="shared" si="23"/>
        <v>42.857142857142854</v>
      </c>
      <c r="J367" s="191" t="s">
        <v>1133</v>
      </c>
      <c r="K367" s="610"/>
      <c r="L367" s="147"/>
      <c r="M367" s="150"/>
      <c r="N367" s="150"/>
      <c r="O367" s="150"/>
      <c r="P367" s="26"/>
      <c r="Q367" s="26"/>
      <c r="R367" s="39"/>
      <c r="S367" s="26"/>
      <c r="T367" s="26"/>
      <c r="U367" s="26"/>
      <c r="V367" s="26"/>
      <c r="W367" s="26"/>
      <c r="X367" s="26"/>
      <c r="Y367" s="26"/>
      <c r="Z367" s="26"/>
      <c r="AA367" s="26"/>
      <c r="AB367" s="26"/>
      <c r="AC367" s="26"/>
      <c r="AD367" s="26"/>
      <c r="AE367" s="26"/>
      <c r="AF367" s="39"/>
      <c r="AG367" s="26"/>
      <c r="AH367" s="26"/>
      <c r="AI367" s="26"/>
      <c r="AJ367" s="26"/>
      <c r="AK367" s="26"/>
      <c r="AL367" s="26"/>
      <c r="AM367" s="26"/>
      <c r="AN367" s="26"/>
      <c r="AO367" s="26"/>
      <c r="AP367" s="26"/>
      <c r="AQ367" s="26"/>
      <c r="AR367" s="26"/>
      <c r="AS367" s="26"/>
      <c r="AT367" s="39"/>
      <c r="AU367" s="26"/>
      <c r="AV367" s="26"/>
      <c r="AW367" s="26"/>
      <c r="AX367" s="26"/>
      <c r="AY367" s="26"/>
      <c r="AZ367" s="26"/>
      <c r="BA367" s="26"/>
      <c r="BB367" s="26"/>
      <c r="BC367" s="26"/>
      <c r="BD367" s="26"/>
      <c r="BE367" s="26"/>
      <c r="BF367" s="26"/>
      <c r="BG367" s="26"/>
      <c r="BH367" s="39"/>
      <c r="BI367" s="26"/>
      <c r="BJ367" s="26"/>
      <c r="BK367" s="26"/>
      <c r="BL367" s="26"/>
      <c r="BM367" s="26"/>
      <c r="BN367" s="26"/>
      <c r="BO367" s="26"/>
      <c r="BP367" s="26"/>
      <c r="BQ367" s="26"/>
      <c r="BR367" s="26"/>
      <c r="BS367" s="26"/>
      <c r="BT367" s="26"/>
      <c r="BU367" s="26"/>
      <c r="BV367" s="39"/>
      <c r="BW367" s="26"/>
      <c r="BX367" s="26"/>
      <c r="BY367" s="26"/>
      <c r="BZ367" s="26"/>
      <c r="CA367" s="26"/>
      <c r="CB367" s="26"/>
      <c r="CC367" s="26"/>
      <c r="CD367" s="26"/>
      <c r="CE367" s="26"/>
      <c r="CF367" s="26"/>
      <c r="CG367" s="26"/>
      <c r="CH367" s="26"/>
      <c r="CI367" s="26"/>
      <c r="CJ367" s="39"/>
      <c r="CK367" s="26"/>
      <c r="CL367" s="26"/>
      <c r="CM367" s="26"/>
      <c r="CN367" s="26"/>
      <c r="CO367" s="26"/>
      <c r="CP367" s="26"/>
      <c r="CQ367" s="26"/>
      <c r="CR367" s="26"/>
      <c r="CS367" s="26"/>
      <c r="CT367" s="26"/>
      <c r="CX367" s="38"/>
      <c r="DG367" s="26"/>
      <c r="DH367" s="26"/>
      <c r="DL367" s="38"/>
      <c r="DU367" s="26"/>
      <c r="DV367" s="26"/>
      <c r="DZ367" s="38"/>
      <c r="EI367" s="26"/>
      <c r="EJ367" s="26"/>
      <c r="EN367" s="38"/>
      <c r="EW367" s="26"/>
      <c r="EX367" s="26"/>
      <c r="FB367" s="38"/>
      <c r="FK367" s="26"/>
      <c r="FL367" s="26"/>
      <c r="FP367" s="38"/>
      <c r="FY367" s="26"/>
      <c r="FZ367" s="26"/>
      <c r="GD367" s="38"/>
      <c r="GM367" s="26"/>
      <c r="GN367" s="26"/>
      <c r="GR367" s="38"/>
      <c r="HA367" s="26"/>
      <c r="HB367" s="26"/>
      <c r="HF367" s="38"/>
      <c r="HO367" s="26"/>
      <c r="HP367" s="26"/>
      <c r="HT367" s="38"/>
      <c r="IC367" s="26"/>
      <c r="ID367" s="26"/>
      <c r="IH367" s="38"/>
      <c r="IQ367" s="26"/>
      <c r="IR367" s="26"/>
      <c r="IV367" s="38"/>
    </row>
    <row r="368" spans="1:256" ht="48.75">
      <c r="A368" s="161">
        <v>6</v>
      </c>
      <c r="B368" s="163" t="s">
        <v>933</v>
      </c>
      <c r="C368" s="554"/>
      <c r="D368" s="127">
        <v>4</v>
      </c>
      <c r="E368" s="127">
        <v>4</v>
      </c>
      <c r="F368" s="127">
        <v>0</v>
      </c>
      <c r="G368" s="164">
        <f t="shared" si="22"/>
        <v>0</v>
      </c>
      <c r="H368" s="183">
        <v>2</v>
      </c>
      <c r="I368" s="164">
        <f t="shared" si="23"/>
        <v>50</v>
      </c>
      <c r="J368" s="211" t="s">
        <v>1134</v>
      </c>
      <c r="K368" s="223">
        <v>0</v>
      </c>
      <c r="L368" s="147"/>
      <c r="M368" s="150"/>
      <c r="N368" s="150"/>
      <c r="O368" s="150"/>
      <c r="P368" s="26"/>
      <c r="Q368" s="26"/>
      <c r="R368" s="39"/>
      <c r="S368" s="26"/>
      <c r="T368" s="26"/>
      <c r="U368" s="26"/>
      <c r="V368" s="26"/>
      <c r="W368" s="26"/>
      <c r="X368" s="26"/>
      <c r="Y368" s="26"/>
      <c r="Z368" s="26"/>
      <c r="AA368" s="26"/>
      <c r="AB368" s="26"/>
      <c r="AC368" s="26"/>
      <c r="AD368" s="26"/>
      <c r="AE368" s="26"/>
      <c r="AF368" s="39"/>
      <c r="AG368" s="26"/>
      <c r="AH368" s="26"/>
      <c r="AI368" s="26"/>
      <c r="AJ368" s="26"/>
      <c r="AK368" s="26"/>
      <c r="AL368" s="26"/>
      <c r="AM368" s="26"/>
      <c r="AN368" s="26"/>
      <c r="AO368" s="26"/>
      <c r="AP368" s="26"/>
      <c r="AQ368" s="26"/>
      <c r="AR368" s="26"/>
      <c r="AS368" s="26"/>
      <c r="AT368" s="39"/>
      <c r="AU368" s="26"/>
      <c r="AV368" s="26"/>
      <c r="AW368" s="26"/>
      <c r="AX368" s="26"/>
      <c r="AY368" s="26"/>
      <c r="AZ368" s="26"/>
      <c r="BA368" s="26"/>
      <c r="BB368" s="26"/>
      <c r="BC368" s="26"/>
      <c r="BD368" s="26"/>
      <c r="BE368" s="26"/>
      <c r="BF368" s="26"/>
      <c r="BG368" s="26"/>
      <c r="BH368" s="39"/>
      <c r="BI368" s="26"/>
      <c r="BJ368" s="26"/>
      <c r="BK368" s="26"/>
      <c r="BL368" s="26"/>
      <c r="BM368" s="26"/>
      <c r="BN368" s="26"/>
      <c r="BO368" s="26"/>
      <c r="BP368" s="26"/>
      <c r="BQ368" s="26"/>
      <c r="BR368" s="26"/>
      <c r="BS368" s="26"/>
      <c r="BT368" s="26"/>
      <c r="BU368" s="26"/>
      <c r="BV368" s="39"/>
      <c r="BW368" s="26"/>
      <c r="BX368" s="26"/>
      <c r="BY368" s="26"/>
      <c r="BZ368" s="26"/>
      <c r="CA368" s="26"/>
      <c r="CB368" s="26"/>
      <c r="CC368" s="26"/>
      <c r="CD368" s="26"/>
      <c r="CE368" s="26"/>
      <c r="CF368" s="26"/>
      <c r="CG368" s="26"/>
      <c r="CH368" s="26"/>
      <c r="CI368" s="26"/>
      <c r="CJ368" s="39"/>
      <c r="CK368" s="26"/>
      <c r="CL368" s="26"/>
      <c r="CM368" s="26"/>
      <c r="CN368" s="26"/>
      <c r="CO368" s="26"/>
      <c r="CP368" s="26"/>
      <c r="CQ368" s="26"/>
      <c r="CR368" s="26"/>
      <c r="CS368" s="26"/>
      <c r="CT368" s="26"/>
      <c r="CX368" s="38"/>
      <c r="DG368" s="26"/>
      <c r="DH368" s="26"/>
      <c r="DL368" s="38"/>
      <c r="DU368" s="26"/>
      <c r="DV368" s="26"/>
      <c r="DZ368" s="38"/>
      <c r="EI368" s="26"/>
      <c r="EJ368" s="26"/>
      <c r="EN368" s="38"/>
      <c r="EW368" s="26"/>
      <c r="EX368" s="26"/>
      <c r="FB368" s="38"/>
      <c r="FK368" s="26"/>
      <c r="FL368" s="26"/>
      <c r="FP368" s="38"/>
      <c r="FY368" s="26"/>
      <c r="FZ368" s="26"/>
      <c r="GD368" s="38"/>
      <c r="GM368" s="26"/>
      <c r="GN368" s="26"/>
      <c r="GR368" s="38"/>
      <c r="HA368" s="26"/>
      <c r="HB368" s="26"/>
      <c r="HF368" s="38"/>
      <c r="HO368" s="26"/>
      <c r="HP368" s="26"/>
      <c r="HT368" s="38"/>
      <c r="IC368" s="26"/>
      <c r="ID368" s="26"/>
      <c r="IH368" s="38"/>
      <c r="IQ368" s="26"/>
      <c r="IR368" s="26"/>
      <c r="IV368" s="38"/>
    </row>
    <row r="369" spans="1:256" ht="15">
      <c r="A369" s="161">
        <v>7</v>
      </c>
      <c r="B369" s="163" t="s">
        <v>937</v>
      </c>
      <c r="C369" s="554"/>
      <c r="D369" s="133">
        <v>6</v>
      </c>
      <c r="E369" s="133">
        <v>6</v>
      </c>
      <c r="F369" s="133">
        <v>1</v>
      </c>
      <c r="G369" s="164">
        <f t="shared" si="22"/>
        <v>16.666666666666664</v>
      </c>
      <c r="H369" s="164">
        <v>2</v>
      </c>
      <c r="I369" s="164">
        <f t="shared" si="23"/>
        <v>33.33333333333333</v>
      </c>
      <c r="J369" s="163" t="s">
        <v>1135</v>
      </c>
      <c r="K369" s="223" t="s">
        <v>1187</v>
      </c>
      <c r="L369" s="147"/>
      <c r="M369" s="150"/>
      <c r="N369" s="150"/>
      <c r="O369" s="150"/>
      <c r="P369" s="26"/>
      <c r="Q369" s="26"/>
      <c r="R369" s="41"/>
      <c r="S369" s="26"/>
      <c r="T369" s="26"/>
      <c r="U369" s="26"/>
      <c r="V369" s="26"/>
      <c r="W369" s="26"/>
      <c r="X369" s="26"/>
      <c r="Y369" s="26"/>
      <c r="Z369" s="26"/>
      <c r="AA369" s="26"/>
      <c r="AB369" s="26"/>
      <c r="AC369" s="26"/>
      <c r="AD369" s="26"/>
      <c r="AE369" s="26"/>
      <c r="AF369" s="41"/>
      <c r="AG369" s="26"/>
      <c r="AH369" s="26"/>
      <c r="AI369" s="26"/>
      <c r="AJ369" s="26"/>
      <c r="AK369" s="26"/>
      <c r="AL369" s="26"/>
      <c r="AM369" s="26"/>
      <c r="AN369" s="26"/>
      <c r="AO369" s="26"/>
      <c r="AP369" s="26"/>
      <c r="AQ369" s="26"/>
      <c r="AR369" s="26"/>
      <c r="AS369" s="26"/>
      <c r="AT369" s="41"/>
      <c r="AU369" s="26"/>
      <c r="AV369" s="26"/>
      <c r="AW369" s="26"/>
      <c r="AX369" s="26"/>
      <c r="AY369" s="26"/>
      <c r="AZ369" s="26"/>
      <c r="BA369" s="26"/>
      <c r="BB369" s="26"/>
      <c r="BC369" s="26"/>
      <c r="BD369" s="26"/>
      <c r="BE369" s="26"/>
      <c r="BF369" s="26"/>
      <c r="BG369" s="26"/>
      <c r="BH369" s="41"/>
      <c r="BI369" s="26"/>
      <c r="BJ369" s="26"/>
      <c r="BK369" s="26"/>
      <c r="BL369" s="26"/>
      <c r="BM369" s="26"/>
      <c r="BN369" s="26"/>
      <c r="BO369" s="26"/>
      <c r="BP369" s="26"/>
      <c r="BQ369" s="26"/>
      <c r="BR369" s="26"/>
      <c r="BS369" s="26"/>
      <c r="BT369" s="26"/>
      <c r="BU369" s="26"/>
      <c r="BV369" s="41"/>
      <c r="BW369" s="26"/>
      <c r="BX369" s="26"/>
      <c r="BY369" s="26"/>
      <c r="BZ369" s="26"/>
      <c r="CA369" s="26"/>
      <c r="CB369" s="26"/>
      <c r="CC369" s="26"/>
      <c r="CD369" s="26"/>
      <c r="CE369" s="26"/>
      <c r="CF369" s="26"/>
      <c r="CG369" s="26"/>
      <c r="CH369" s="26"/>
      <c r="CI369" s="26"/>
      <c r="CJ369" s="41"/>
      <c r="CK369" s="26"/>
      <c r="CL369" s="26"/>
      <c r="CM369" s="26"/>
      <c r="CN369" s="26"/>
      <c r="CO369" s="26"/>
      <c r="CP369" s="26"/>
      <c r="CQ369" s="26"/>
      <c r="CR369" s="26"/>
      <c r="CS369" s="26"/>
      <c r="CT369" s="26"/>
      <c r="CX369" s="40"/>
      <c r="DG369" s="26"/>
      <c r="DH369" s="26"/>
      <c r="DL369" s="40"/>
      <c r="DU369" s="26"/>
      <c r="DV369" s="26"/>
      <c r="DZ369" s="40"/>
      <c r="EI369" s="26"/>
      <c r="EJ369" s="26"/>
      <c r="EN369" s="40"/>
      <c r="EW369" s="26"/>
      <c r="EX369" s="26"/>
      <c r="FB369" s="40"/>
      <c r="FK369" s="26"/>
      <c r="FL369" s="26"/>
      <c r="FP369" s="40"/>
      <c r="FY369" s="26"/>
      <c r="FZ369" s="26"/>
      <c r="GD369" s="40"/>
      <c r="GM369" s="26"/>
      <c r="GN369" s="26"/>
      <c r="GR369" s="40"/>
      <c r="HA369" s="26"/>
      <c r="HB369" s="26"/>
      <c r="HF369" s="40"/>
      <c r="HO369" s="26"/>
      <c r="HP369" s="26"/>
      <c r="HT369" s="40"/>
      <c r="IC369" s="26"/>
      <c r="ID369" s="26"/>
      <c r="IH369" s="40"/>
      <c r="IQ369" s="26"/>
      <c r="IR369" s="26"/>
      <c r="IV369" s="40"/>
    </row>
    <row r="370" spans="1:256" ht="15">
      <c r="A370" s="161">
        <v>8</v>
      </c>
      <c r="B370" s="163" t="s">
        <v>941</v>
      </c>
      <c r="C370" s="554"/>
      <c r="D370" s="133">
        <v>2</v>
      </c>
      <c r="E370" s="133">
        <v>2</v>
      </c>
      <c r="F370" s="133">
        <v>0</v>
      </c>
      <c r="G370" s="164">
        <f t="shared" si="22"/>
        <v>0</v>
      </c>
      <c r="H370" s="164">
        <v>1</v>
      </c>
      <c r="I370" s="164">
        <f t="shared" si="23"/>
        <v>50</v>
      </c>
      <c r="J370" s="163" t="s">
        <v>1137</v>
      </c>
      <c r="K370" s="223">
        <v>0</v>
      </c>
      <c r="L370" s="147"/>
      <c r="M370" s="150"/>
      <c r="N370" s="150"/>
      <c r="O370" s="150"/>
      <c r="P370" s="26"/>
      <c r="Q370" s="26"/>
      <c r="R370" s="41"/>
      <c r="S370" s="26"/>
      <c r="T370" s="26"/>
      <c r="U370" s="26"/>
      <c r="V370" s="26"/>
      <c r="W370" s="26"/>
      <c r="X370" s="26"/>
      <c r="Y370" s="26"/>
      <c r="Z370" s="26"/>
      <c r="AA370" s="26"/>
      <c r="AB370" s="26"/>
      <c r="AC370" s="26"/>
      <c r="AD370" s="26"/>
      <c r="AE370" s="26"/>
      <c r="AF370" s="41"/>
      <c r="AG370" s="26"/>
      <c r="AH370" s="26"/>
      <c r="AI370" s="26"/>
      <c r="AJ370" s="26"/>
      <c r="AK370" s="26"/>
      <c r="AL370" s="26"/>
      <c r="AM370" s="26"/>
      <c r="AN370" s="26"/>
      <c r="AO370" s="26"/>
      <c r="AP370" s="26"/>
      <c r="AQ370" s="26"/>
      <c r="AR370" s="26"/>
      <c r="AS370" s="26"/>
      <c r="AT370" s="41"/>
      <c r="AU370" s="26"/>
      <c r="AV370" s="26"/>
      <c r="AW370" s="26"/>
      <c r="AX370" s="26"/>
      <c r="AY370" s="26"/>
      <c r="AZ370" s="26"/>
      <c r="BA370" s="26"/>
      <c r="BB370" s="26"/>
      <c r="BC370" s="26"/>
      <c r="BD370" s="26"/>
      <c r="BE370" s="26"/>
      <c r="BF370" s="26"/>
      <c r="BG370" s="26"/>
      <c r="BH370" s="41"/>
      <c r="BI370" s="26"/>
      <c r="BJ370" s="26"/>
      <c r="BK370" s="26"/>
      <c r="BL370" s="26"/>
      <c r="BM370" s="26"/>
      <c r="BN370" s="26"/>
      <c r="BO370" s="26"/>
      <c r="BP370" s="26"/>
      <c r="BQ370" s="26"/>
      <c r="BR370" s="26"/>
      <c r="BS370" s="26"/>
      <c r="BT370" s="26"/>
      <c r="BU370" s="26"/>
      <c r="BV370" s="41"/>
      <c r="BW370" s="26"/>
      <c r="BX370" s="26"/>
      <c r="BY370" s="26"/>
      <c r="BZ370" s="26"/>
      <c r="CA370" s="26"/>
      <c r="CB370" s="26"/>
      <c r="CC370" s="26"/>
      <c r="CD370" s="26"/>
      <c r="CE370" s="26"/>
      <c r="CF370" s="26"/>
      <c r="CG370" s="26"/>
      <c r="CH370" s="26"/>
      <c r="CI370" s="26"/>
      <c r="CJ370" s="41"/>
      <c r="CK370" s="26"/>
      <c r="CL370" s="26"/>
      <c r="CM370" s="26"/>
      <c r="CN370" s="26"/>
      <c r="CO370" s="26"/>
      <c r="CP370" s="26"/>
      <c r="CQ370" s="26"/>
      <c r="CR370" s="26"/>
      <c r="CS370" s="26"/>
      <c r="CT370" s="26"/>
      <c r="CX370" s="40"/>
      <c r="DG370" s="26"/>
      <c r="DH370" s="26"/>
      <c r="DL370" s="40"/>
      <c r="DU370" s="26"/>
      <c r="DV370" s="26"/>
      <c r="DZ370" s="40"/>
      <c r="EI370" s="26"/>
      <c r="EJ370" s="26"/>
      <c r="EN370" s="40"/>
      <c r="EW370" s="26"/>
      <c r="EX370" s="26"/>
      <c r="FB370" s="40"/>
      <c r="FK370" s="26"/>
      <c r="FL370" s="26"/>
      <c r="FP370" s="40"/>
      <c r="FY370" s="26"/>
      <c r="FZ370" s="26"/>
      <c r="GD370" s="40"/>
      <c r="GM370" s="26"/>
      <c r="GN370" s="26"/>
      <c r="GR370" s="40"/>
      <c r="HA370" s="26"/>
      <c r="HB370" s="26"/>
      <c r="HF370" s="40"/>
      <c r="HO370" s="26"/>
      <c r="HP370" s="26"/>
      <c r="HT370" s="40"/>
      <c r="IC370" s="26"/>
      <c r="ID370" s="26"/>
      <c r="IH370" s="40"/>
      <c r="IQ370" s="26"/>
      <c r="IR370" s="26"/>
      <c r="IV370" s="40"/>
    </row>
    <row r="371" spans="1:256" ht="15">
      <c r="A371" s="161">
        <v>9</v>
      </c>
      <c r="B371" s="163" t="s">
        <v>944</v>
      </c>
      <c r="C371" s="554"/>
      <c r="D371" s="133">
        <v>5</v>
      </c>
      <c r="E371" s="133">
        <v>3</v>
      </c>
      <c r="F371" s="133">
        <v>0</v>
      </c>
      <c r="G371" s="164">
        <v>0</v>
      </c>
      <c r="H371" s="164">
        <v>1</v>
      </c>
      <c r="I371" s="164">
        <f t="shared" si="23"/>
        <v>33.33333333333333</v>
      </c>
      <c r="J371" s="163" t="s">
        <v>1188</v>
      </c>
      <c r="K371" s="223">
        <v>0</v>
      </c>
      <c r="L371" s="147"/>
      <c r="M371" s="150"/>
      <c r="N371" s="150"/>
      <c r="O371" s="150"/>
      <c r="P371" s="26"/>
      <c r="Q371" s="26"/>
      <c r="R371" s="41"/>
      <c r="S371" s="26"/>
      <c r="T371" s="26"/>
      <c r="U371" s="26"/>
      <c r="V371" s="26"/>
      <c r="W371" s="26"/>
      <c r="X371" s="26"/>
      <c r="Y371" s="26"/>
      <c r="Z371" s="26"/>
      <c r="AA371" s="26"/>
      <c r="AB371" s="26"/>
      <c r="AC371" s="26"/>
      <c r="AD371" s="26"/>
      <c r="AE371" s="26"/>
      <c r="AF371" s="41"/>
      <c r="AG371" s="26"/>
      <c r="AH371" s="26"/>
      <c r="AI371" s="26"/>
      <c r="AJ371" s="26"/>
      <c r="AK371" s="26"/>
      <c r="AL371" s="26"/>
      <c r="AM371" s="26"/>
      <c r="AN371" s="26"/>
      <c r="AO371" s="26"/>
      <c r="AP371" s="26"/>
      <c r="AQ371" s="26"/>
      <c r="AR371" s="26"/>
      <c r="AS371" s="26"/>
      <c r="AT371" s="41"/>
      <c r="AU371" s="26"/>
      <c r="AV371" s="26"/>
      <c r="AW371" s="26"/>
      <c r="AX371" s="26"/>
      <c r="AY371" s="26"/>
      <c r="AZ371" s="26"/>
      <c r="BA371" s="26"/>
      <c r="BB371" s="26"/>
      <c r="BC371" s="26"/>
      <c r="BD371" s="26"/>
      <c r="BE371" s="26"/>
      <c r="BF371" s="26"/>
      <c r="BG371" s="26"/>
      <c r="BH371" s="41"/>
      <c r="BI371" s="26"/>
      <c r="BJ371" s="26"/>
      <c r="BK371" s="26"/>
      <c r="BL371" s="26"/>
      <c r="BM371" s="26"/>
      <c r="BN371" s="26"/>
      <c r="BO371" s="26"/>
      <c r="BP371" s="26"/>
      <c r="BQ371" s="26"/>
      <c r="BR371" s="26"/>
      <c r="BS371" s="26"/>
      <c r="BT371" s="26"/>
      <c r="BU371" s="26"/>
      <c r="BV371" s="41"/>
      <c r="BW371" s="26"/>
      <c r="BX371" s="26"/>
      <c r="BY371" s="26"/>
      <c r="BZ371" s="26"/>
      <c r="CA371" s="26"/>
      <c r="CB371" s="26"/>
      <c r="CC371" s="26"/>
      <c r="CD371" s="26"/>
      <c r="CE371" s="26"/>
      <c r="CF371" s="26"/>
      <c r="CG371" s="26"/>
      <c r="CH371" s="26"/>
      <c r="CI371" s="26"/>
      <c r="CJ371" s="41"/>
      <c r="CK371" s="26"/>
      <c r="CL371" s="26"/>
      <c r="CM371" s="26"/>
      <c r="CN371" s="26"/>
      <c r="CO371" s="26"/>
      <c r="CP371" s="26"/>
      <c r="CQ371" s="26"/>
      <c r="CR371" s="26"/>
      <c r="CS371" s="26"/>
      <c r="CT371" s="26"/>
      <c r="CX371" s="40"/>
      <c r="DG371" s="26"/>
      <c r="DH371" s="26"/>
      <c r="DL371" s="40"/>
      <c r="DU371" s="26"/>
      <c r="DV371" s="26"/>
      <c r="DZ371" s="40"/>
      <c r="EI371" s="26"/>
      <c r="EJ371" s="26"/>
      <c r="EN371" s="40"/>
      <c r="EW371" s="26"/>
      <c r="EX371" s="26"/>
      <c r="FB371" s="40"/>
      <c r="FK371" s="26"/>
      <c r="FL371" s="26"/>
      <c r="FP371" s="40"/>
      <c r="FY371" s="26"/>
      <c r="FZ371" s="26"/>
      <c r="GD371" s="40"/>
      <c r="GM371" s="26"/>
      <c r="GN371" s="26"/>
      <c r="GR371" s="40"/>
      <c r="HA371" s="26"/>
      <c r="HB371" s="26"/>
      <c r="HF371" s="40"/>
      <c r="HO371" s="26"/>
      <c r="HP371" s="26"/>
      <c r="HT371" s="40"/>
      <c r="IC371" s="26"/>
      <c r="ID371" s="26"/>
      <c r="IH371" s="40"/>
      <c r="IQ371" s="26"/>
      <c r="IR371" s="26"/>
      <c r="IV371" s="40"/>
    </row>
    <row r="372" spans="1:256" ht="15">
      <c r="A372" s="161">
        <v>10</v>
      </c>
      <c r="B372" s="163" t="s">
        <v>948</v>
      </c>
      <c r="C372" s="554"/>
      <c r="D372" s="133">
        <v>2</v>
      </c>
      <c r="E372" s="133">
        <v>2</v>
      </c>
      <c r="F372" s="133">
        <v>0</v>
      </c>
      <c r="G372" s="164">
        <f t="shared" si="22"/>
        <v>0</v>
      </c>
      <c r="H372" s="164">
        <v>1</v>
      </c>
      <c r="I372" s="164">
        <f t="shared" si="23"/>
        <v>50</v>
      </c>
      <c r="J372" s="163" t="s">
        <v>1140</v>
      </c>
      <c r="K372" s="223">
        <v>0</v>
      </c>
      <c r="L372" s="147"/>
      <c r="M372" s="150"/>
      <c r="N372" s="150"/>
      <c r="O372" s="150"/>
      <c r="P372" s="26"/>
      <c r="Q372" s="26"/>
      <c r="R372" s="39"/>
      <c r="S372" s="26"/>
      <c r="T372" s="26"/>
      <c r="U372" s="26"/>
      <c r="V372" s="26"/>
      <c r="W372" s="26"/>
      <c r="X372" s="26"/>
      <c r="Y372" s="26"/>
      <c r="Z372" s="26"/>
      <c r="AA372" s="26"/>
      <c r="AB372" s="26"/>
      <c r="AC372" s="26"/>
      <c r="AD372" s="26"/>
      <c r="AE372" s="26"/>
      <c r="AF372" s="39"/>
      <c r="AG372" s="26"/>
      <c r="AH372" s="26"/>
      <c r="AI372" s="26"/>
      <c r="AJ372" s="26"/>
      <c r="AK372" s="26"/>
      <c r="AL372" s="26"/>
      <c r="AM372" s="26"/>
      <c r="AN372" s="26"/>
      <c r="AO372" s="26"/>
      <c r="AP372" s="26"/>
      <c r="AQ372" s="26"/>
      <c r="AR372" s="26"/>
      <c r="AS372" s="26"/>
      <c r="AT372" s="39"/>
      <c r="AU372" s="26"/>
      <c r="AV372" s="26"/>
      <c r="AW372" s="26"/>
      <c r="AX372" s="26"/>
      <c r="AY372" s="26"/>
      <c r="AZ372" s="26"/>
      <c r="BA372" s="26"/>
      <c r="BB372" s="26"/>
      <c r="BC372" s="26"/>
      <c r="BD372" s="26"/>
      <c r="BE372" s="26"/>
      <c r="BF372" s="26"/>
      <c r="BG372" s="26"/>
      <c r="BH372" s="39"/>
      <c r="BI372" s="26"/>
      <c r="BJ372" s="26"/>
      <c r="BK372" s="26"/>
      <c r="BL372" s="26"/>
      <c r="BM372" s="26"/>
      <c r="BN372" s="26"/>
      <c r="BO372" s="26"/>
      <c r="BP372" s="26"/>
      <c r="BQ372" s="26"/>
      <c r="BR372" s="26"/>
      <c r="BS372" s="26"/>
      <c r="BT372" s="26"/>
      <c r="BU372" s="26"/>
      <c r="BV372" s="39"/>
      <c r="BW372" s="26"/>
      <c r="BX372" s="26"/>
      <c r="BY372" s="26"/>
      <c r="BZ372" s="26"/>
      <c r="CA372" s="26"/>
      <c r="CB372" s="26"/>
      <c r="CC372" s="26"/>
      <c r="CD372" s="26"/>
      <c r="CE372" s="26"/>
      <c r="CF372" s="26"/>
      <c r="CG372" s="26"/>
      <c r="CH372" s="26"/>
      <c r="CI372" s="26"/>
      <c r="CJ372" s="39"/>
      <c r="CK372" s="26"/>
      <c r="CL372" s="26"/>
      <c r="CM372" s="26"/>
      <c r="CN372" s="26"/>
      <c r="CO372" s="26"/>
      <c r="CP372" s="26"/>
      <c r="CQ372" s="26"/>
      <c r="CR372" s="26"/>
      <c r="CS372" s="26"/>
      <c r="CT372" s="26"/>
      <c r="CX372" s="38"/>
      <c r="DG372" s="26"/>
      <c r="DH372" s="26"/>
      <c r="DL372" s="38"/>
      <c r="DU372" s="26"/>
      <c r="DV372" s="26"/>
      <c r="DZ372" s="38"/>
      <c r="EI372" s="26"/>
      <c r="EJ372" s="26"/>
      <c r="EN372" s="38"/>
      <c r="EW372" s="26"/>
      <c r="EX372" s="26"/>
      <c r="FB372" s="38"/>
      <c r="FK372" s="26"/>
      <c r="FL372" s="26"/>
      <c r="FP372" s="38"/>
      <c r="FY372" s="26"/>
      <c r="FZ372" s="26"/>
      <c r="GD372" s="38"/>
      <c r="GM372" s="26"/>
      <c r="GN372" s="26"/>
      <c r="GR372" s="38"/>
      <c r="HA372" s="26"/>
      <c r="HB372" s="26"/>
      <c r="HF372" s="38"/>
      <c r="HO372" s="26"/>
      <c r="HP372" s="26"/>
      <c r="HT372" s="38"/>
      <c r="IC372" s="26"/>
      <c r="ID372" s="26"/>
      <c r="IH372" s="38"/>
      <c r="IQ372" s="26"/>
      <c r="IR372" s="26"/>
      <c r="IV372" s="38"/>
    </row>
    <row r="373" spans="1:256" ht="15">
      <c r="A373" s="161">
        <v>12</v>
      </c>
      <c r="B373" s="163" t="s">
        <v>955</v>
      </c>
      <c r="C373" s="554"/>
      <c r="D373" s="133">
        <v>8</v>
      </c>
      <c r="E373" s="133">
        <v>8</v>
      </c>
      <c r="F373" s="133">
        <v>0</v>
      </c>
      <c r="G373" s="164">
        <v>0</v>
      </c>
      <c r="H373" s="164">
        <v>3</v>
      </c>
      <c r="I373" s="164">
        <f t="shared" si="23"/>
        <v>37.5</v>
      </c>
      <c r="J373" s="163" t="s">
        <v>1142</v>
      </c>
      <c r="K373" s="223">
        <v>0</v>
      </c>
      <c r="L373" s="147"/>
      <c r="M373" s="150"/>
      <c r="N373" s="150"/>
      <c r="O373" s="150"/>
      <c r="P373" s="26"/>
      <c r="Q373" s="26"/>
      <c r="R373" s="39"/>
      <c r="S373" s="26"/>
      <c r="T373" s="26"/>
      <c r="U373" s="26"/>
      <c r="V373" s="26"/>
      <c r="W373" s="26"/>
      <c r="X373" s="26"/>
      <c r="Y373" s="26"/>
      <c r="Z373" s="26"/>
      <c r="AA373" s="26"/>
      <c r="AB373" s="26"/>
      <c r="AC373" s="26"/>
      <c r="AD373" s="26"/>
      <c r="AE373" s="26"/>
      <c r="AF373" s="39"/>
      <c r="AG373" s="26"/>
      <c r="AH373" s="26"/>
      <c r="AI373" s="26"/>
      <c r="AJ373" s="26"/>
      <c r="AK373" s="26"/>
      <c r="AL373" s="26"/>
      <c r="AM373" s="26"/>
      <c r="AN373" s="26"/>
      <c r="AO373" s="26"/>
      <c r="AP373" s="26"/>
      <c r="AQ373" s="26"/>
      <c r="AR373" s="26"/>
      <c r="AS373" s="26"/>
      <c r="AT373" s="39"/>
      <c r="AU373" s="26"/>
      <c r="AV373" s="26"/>
      <c r="AW373" s="26"/>
      <c r="AX373" s="26"/>
      <c r="AY373" s="26"/>
      <c r="AZ373" s="26"/>
      <c r="BA373" s="26"/>
      <c r="BB373" s="26"/>
      <c r="BC373" s="26"/>
      <c r="BD373" s="26"/>
      <c r="BE373" s="26"/>
      <c r="BF373" s="26"/>
      <c r="BG373" s="26"/>
      <c r="BH373" s="39"/>
      <c r="BI373" s="26"/>
      <c r="BJ373" s="26"/>
      <c r="BK373" s="26"/>
      <c r="BL373" s="26"/>
      <c r="BM373" s="26"/>
      <c r="BN373" s="26"/>
      <c r="BO373" s="26"/>
      <c r="BP373" s="26"/>
      <c r="BQ373" s="26"/>
      <c r="BR373" s="26"/>
      <c r="BS373" s="26"/>
      <c r="BT373" s="26"/>
      <c r="BU373" s="26"/>
      <c r="BV373" s="39"/>
      <c r="BW373" s="26"/>
      <c r="BX373" s="26"/>
      <c r="BY373" s="26"/>
      <c r="BZ373" s="26"/>
      <c r="CA373" s="26"/>
      <c r="CB373" s="26"/>
      <c r="CC373" s="26"/>
      <c r="CD373" s="26"/>
      <c r="CE373" s="26"/>
      <c r="CF373" s="26"/>
      <c r="CG373" s="26"/>
      <c r="CH373" s="26"/>
      <c r="CI373" s="26"/>
      <c r="CJ373" s="39"/>
      <c r="CK373" s="26"/>
      <c r="CL373" s="26"/>
      <c r="CM373" s="26"/>
      <c r="CN373" s="26"/>
      <c r="CO373" s="26"/>
      <c r="CP373" s="26"/>
      <c r="CQ373" s="26"/>
      <c r="CR373" s="26"/>
      <c r="CS373" s="42"/>
      <c r="CT373" s="26"/>
      <c r="CX373" s="38"/>
      <c r="DG373" s="42"/>
      <c r="DH373" s="26"/>
      <c r="DL373" s="38"/>
      <c r="DU373" s="42"/>
      <c r="DV373" s="26"/>
      <c r="DZ373" s="38"/>
      <c r="EI373" s="42"/>
      <c r="EJ373" s="26"/>
      <c r="EN373" s="38"/>
      <c r="EW373" s="42"/>
      <c r="EX373" s="26"/>
      <c r="FB373" s="38"/>
      <c r="FK373" s="42"/>
      <c r="FL373" s="26"/>
      <c r="FP373" s="38"/>
      <c r="FY373" s="42"/>
      <c r="FZ373" s="26"/>
      <c r="GD373" s="38"/>
      <c r="GM373" s="42"/>
      <c r="GN373" s="26"/>
      <c r="GR373" s="38"/>
      <c r="HA373" s="42"/>
      <c r="HB373" s="26"/>
      <c r="HF373" s="38"/>
      <c r="HO373" s="42"/>
      <c r="HP373" s="26"/>
      <c r="HT373" s="38"/>
      <c r="IC373" s="42"/>
      <c r="ID373" s="26"/>
      <c r="IH373" s="38"/>
      <c r="IQ373" s="42"/>
      <c r="IR373" s="26"/>
      <c r="IV373" s="38"/>
    </row>
    <row r="374" spans="1:256" ht="15" customHeight="1">
      <c r="A374" s="161">
        <v>13</v>
      </c>
      <c r="B374" s="163" t="s">
        <v>958</v>
      </c>
      <c r="C374" s="554"/>
      <c r="D374" s="133">
        <v>12</v>
      </c>
      <c r="E374" s="133">
        <v>9</v>
      </c>
      <c r="F374" s="133">
        <v>0</v>
      </c>
      <c r="G374" s="164">
        <v>0</v>
      </c>
      <c r="H374" s="164">
        <v>2</v>
      </c>
      <c r="I374" s="164">
        <f t="shared" si="23"/>
        <v>22.22222222222222</v>
      </c>
      <c r="J374" s="163" t="s">
        <v>1189</v>
      </c>
      <c r="K374" s="223">
        <v>0</v>
      </c>
      <c r="L374" s="147"/>
      <c r="M374" s="150"/>
      <c r="N374" s="150"/>
      <c r="O374" s="150"/>
      <c r="P374" s="26"/>
      <c r="Q374" s="26"/>
      <c r="R374" s="39"/>
      <c r="S374" s="26"/>
      <c r="T374" s="26"/>
      <c r="U374" s="26"/>
      <c r="V374" s="26"/>
      <c r="W374" s="26"/>
      <c r="X374" s="26"/>
      <c r="Y374" s="26"/>
      <c r="Z374" s="26"/>
      <c r="AA374" s="26"/>
      <c r="AB374" s="26"/>
      <c r="AC374" s="26"/>
      <c r="AD374" s="26"/>
      <c r="AE374" s="26"/>
      <c r="AF374" s="39"/>
      <c r="AG374" s="26"/>
      <c r="AH374" s="26"/>
      <c r="AI374" s="26"/>
      <c r="AJ374" s="26"/>
      <c r="AK374" s="26"/>
      <c r="AL374" s="26"/>
      <c r="AM374" s="26"/>
      <c r="AN374" s="26"/>
      <c r="AO374" s="26"/>
      <c r="AP374" s="26"/>
      <c r="AQ374" s="26"/>
      <c r="AR374" s="26"/>
      <c r="AS374" s="26"/>
      <c r="AT374" s="39"/>
      <c r="AU374" s="26"/>
      <c r="AV374" s="26"/>
      <c r="AW374" s="26"/>
      <c r="AX374" s="26"/>
      <c r="AY374" s="26"/>
      <c r="AZ374" s="26"/>
      <c r="BA374" s="26"/>
      <c r="BB374" s="26"/>
      <c r="BC374" s="26"/>
      <c r="BD374" s="26"/>
      <c r="BE374" s="26"/>
      <c r="BF374" s="26"/>
      <c r="BG374" s="26"/>
      <c r="BH374" s="39"/>
      <c r="BI374" s="26"/>
      <c r="BJ374" s="26"/>
      <c r="BK374" s="26"/>
      <c r="BL374" s="26"/>
      <c r="BM374" s="26"/>
      <c r="BN374" s="26"/>
      <c r="BO374" s="26"/>
      <c r="BP374" s="26"/>
      <c r="BQ374" s="26"/>
      <c r="BR374" s="26"/>
      <c r="BS374" s="26"/>
      <c r="BT374" s="26"/>
      <c r="BU374" s="26"/>
      <c r="BV374" s="39"/>
      <c r="BW374" s="26"/>
      <c r="BX374" s="26"/>
      <c r="BY374" s="26"/>
      <c r="BZ374" s="26"/>
      <c r="CA374" s="26"/>
      <c r="CB374" s="26"/>
      <c r="CC374" s="26"/>
      <c r="CD374" s="26"/>
      <c r="CE374" s="26"/>
      <c r="CF374" s="26"/>
      <c r="CG374" s="26"/>
      <c r="CH374" s="26"/>
      <c r="CI374" s="26"/>
      <c r="CJ374" s="39"/>
      <c r="CK374" s="26"/>
      <c r="CL374" s="26"/>
      <c r="CM374" s="26"/>
      <c r="CN374" s="26"/>
      <c r="CO374" s="26"/>
      <c r="CP374" s="26"/>
      <c r="CQ374" s="26"/>
      <c r="CR374" s="26"/>
      <c r="CS374" s="42"/>
      <c r="CT374" s="26"/>
      <c r="CX374" s="38"/>
      <c r="DG374" s="42"/>
      <c r="DH374" s="26"/>
      <c r="DL374" s="38"/>
      <c r="DU374" s="42"/>
      <c r="DV374" s="26"/>
      <c r="DZ374" s="38"/>
      <c r="EI374" s="42"/>
      <c r="EJ374" s="26"/>
      <c r="EN374" s="38"/>
      <c r="EW374" s="42"/>
      <c r="EX374" s="26"/>
      <c r="FB374" s="38"/>
      <c r="FK374" s="42"/>
      <c r="FL374" s="26"/>
      <c r="FP374" s="38"/>
      <c r="FY374" s="42"/>
      <c r="FZ374" s="26"/>
      <c r="GD374" s="38"/>
      <c r="GM374" s="42"/>
      <c r="GN374" s="26"/>
      <c r="GR374" s="38"/>
      <c r="HA374" s="42"/>
      <c r="HB374" s="26"/>
      <c r="HF374" s="38"/>
      <c r="HO374" s="42"/>
      <c r="HP374" s="26"/>
      <c r="HT374" s="38"/>
      <c r="IC374" s="42"/>
      <c r="ID374" s="26"/>
      <c r="IH374" s="38"/>
      <c r="IQ374" s="42"/>
      <c r="IR374" s="26"/>
      <c r="IV374" s="38"/>
    </row>
    <row r="375" spans="1:256" ht="15">
      <c r="A375" s="161">
        <v>14</v>
      </c>
      <c r="B375" s="163" t="s">
        <v>824</v>
      </c>
      <c r="C375" s="554"/>
      <c r="D375" s="133">
        <v>10</v>
      </c>
      <c r="E375" s="133">
        <v>10</v>
      </c>
      <c r="F375" s="133">
        <v>1</v>
      </c>
      <c r="G375" s="164">
        <f t="shared" si="22"/>
        <v>10</v>
      </c>
      <c r="H375" s="164">
        <v>6</v>
      </c>
      <c r="I375" s="164">
        <f t="shared" si="23"/>
        <v>60</v>
      </c>
      <c r="J375" s="165" t="s">
        <v>1170</v>
      </c>
      <c r="K375" s="223" t="s">
        <v>1190</v>
      </c>
      <c r="L375" s="147"/>
      <c r="M375" s="150"/>
      <c r="N375" s="150"/>
      <c r="O375" s="150"/>
      <c r="P375" s="26"/>
      <c r="Q375" s="26"/>
      <c r="R375" s="39"/>
      <c r="S375" s="26"/>
      <c r="T375" s="26"/>
      <c r="U375" s="26"/>
      <c r="V375" s="26"/>
      <c r="W375" s="26"/>
      <c r="X375" s="26"/>
      <c r="Y375" s="26"/>
      <c r="Z375" s="26"/>
      <c r="AA375" s="26"/>
      <c r="AB375" s="26"/>
      <c r="AC375" s="26"/>
      <c r="AD375" s="26"/>
      <c r="AE375" s="26"/>
      <c r="AF375" s="39"/>
      <c r="AG375" s="26"/>
      <c r="AH375" s="26"/>
      <c r="AI375" s="26"/>
      <c r="AJ375" s="26"/>
      <c r="AK375" s="26"/>
      <c r="AL375" s="26"/>
      <c r="AM375" s="26"/>
      <c r="AN375" s="26"/>
      <c r="AO375" s="26"/>
      <c r="AP375" s="26"/>
      <c r="AQ375" s="26"/>
      <c r="AR375" s="26"/>
      <c r="AS375" s="26"/>
      <c r="AT375" s="39"/>
      <c r="AU375" s="26"/>
      <c r="AV375" s="26"/>
      <c r="AW375" s="26"/>
      <c r="AX375" s="26"/>
      <c r="AY375" s="26"/>
      <c r="AZ375" s="26"/>
      <c r="BA375" s="26"/>
      <c r="BB375" s="26"/>
      <c r="BC375" s="26"/>
      <c r="BD375" s="26"/>
      <c r="BE375" s="26"/>
      <c r="BF375" s="26"/>
      <c r="BG375" s="26"/>
      <c r="BH375" s="39"/>
      <c r="BI375" s="26"/>
      <c r="BJ375" s="26"/>
      <c r="BK375" s="26"/>
      <c r="BL375" s="26"/>
      <c r="BM375" s="26"/>
      <c r="BN375" s="26"/>
      <c r="BO375" s="26"/>
      <c r="BP375" s="26"/>
      <c r="BQ375" s="26"/>
      <c r="BR375" s="26"/>
      <c r="BS375" s="26"/>
      <c r="BT375" s="26"/>
      <c r="BU375" s="26"/>
      <c r="BV375" s="39"/>
      <c r="BW375" s="26"/>
      <c r="BX375" s="26"/>
      <c r="BY375" s="26"/>
      <c r="BZ375" s="26"/>
      <c r="CA375" s="26"/>
      <c r="CB375" s="26"/>
      <c r="CC375" s="26"/>
      <c r="CD375" s="26"/>
      <c r="CE375" s="26"/>
      <c r="CF375" s="26"/>
      <c r="CG375" s="26"/>
      <c r="CH375" s="26"/>
      <c r="CI375" s="26"/>
      <c r="CJ375" s="39"/>
      <c r="CK375" s="26"/>
      <c r="CL375" s="26"/>
      <c r="CM375" s="26"/>
      <c r="CN375" s="26"/>
      <c r="CO375" s="26"/>
      <c r="CP375" s="26"/>
      <c r="CQ375" s="26"/>
      <c r="CR375" s="26"/>
      <c r="CS375" s="42"/>
      <c r="CT375" s="26"/>
      <c r="CX375" s="38"/>
      <c r="DG375" s="42"/>
      <c r="DH375" s="26"/>
      <c r="DL375" s="38"/>
      <c r="DU375" s="42"/>
      <c r="DV375" s="26"/>
      <c r="DZ375" s="38"/>
      <c r="EI375" s="42"/>
      <c r="EJ375" s="26"/>
      <c r="EN375" s="38"/>
      <c r="EW375" s="42"/>
      <c r="EX375" s="26"/>
      <c r="FB375" s="38"/>
      <c r="FK375" s="42"/>
      <c r="FL375" s="26"/>
      <c r="FP375" s="38"/>
      <c r="FY375" s="42"/>
      <c r="FZ375" s="26"/>
      <c r="GD375" s="38"/>
      <c r="GM375" s="42"/>
      <c r="GN375" s="26"/>
      <c r="GR375" s="38"/>
      <c r="HA375" s="42"/>
      <c r="HB375" s="26"/>
      <c r="HF375" s="38"/>
      <c r="HO375" s="42"/>
      <c r="HP375" s="26"/>
      <c r="HT375" s="38"/>
      <c r="IC375" s="42"/>
      <c r="ID375" s="26"/>
      <c r="IH375" s="38"/>
      <c r="IQ375" s="42"/>
      <c r="IR375" s="26"/>
      <c r="IV375" s="38"/>
    </row>
    <row r="376" spans="1:256" ht="15">
      <c r="A376" s="161">
        <v>15</v>
      </c>
      <c r="B376" s="163" t="s">
        <v>963</v>
      </c>
      <c r="C376" s="554"/>
      <c r="D376" s="133">
        <v>3</v>
      </c>
      <c r="E376" s="133">
        <v>3</v>
      </c>
      <c r="F376" s="133">
        <v>0</v>
      </c>
      <c r="G376" s="164">
        <f t="shared" si="22"/>
        <v>0</v>
      </c>
      <c r="H376" s="164">
        <v>2</v>
      </c>
      <c r="I376" s="164">
        <f t="shared" si="23"/>
        <v>66.66666666666666</v>
      </c>
      <c r="J376" s="163" t="s">
        <v>1145</v>
      </c>
      <c r="K376" s="223">
        <v>0</v>
      </c>
      <c r="L376" s="147"/>
      <c r="M376" s="150"/>
      <c r="N376" s="150"/>
      <c r="O376" s="150"/>
      <c r="P376" s="26"/>
      <c r="Q376" s="26"/>
      <c r="R376" s="39"/>
      <c r="S376" s="26"/>
      <c r="T376" s="26"/>
      <c r="U376" s="26"/>
      <c r="V376" s="26"/>
      <c r="W376" s="26"/>
      <c r="X376" s="26"/>
      <c r="Y376" s="26"/>
      <c r="Z376" s="26"/>
      <c r="AA376" s="26"/>
      <c r="AB376" s="26"/>
      <c r="AC376" s="26"/>
      <c r="AD376" s="26"/>
      <c r="AE376" s="26"/>
      <c r="AF376" s="39"/>
      <c r="AG376" s="26"/>
      <c r="AH376" s="26"/>
      <c r="AI376" s="26"/>
      <c r="AJ376" s="26"/>
      <c r="AK376" s="26"/>
      <c r="AL376" s="26"/>
      <c r="AM376" s="26"/>
      <c r="AN376" s="26"/>
      <c r="AO376" s="26"/>
      <c r="AP376" s="26"/>
      <c r="AQ376" s="26"/>
      <c r="AR376" s="26"/>
      <c r="AS376" s="26"/>
      <c r="AT376" s="39"/>
      <c r="AU376" s="26"/>
      <c r="AV376" s="26"/>
      <c r="AW376" s="26"/>
      <c r="AX376" s="26"/>
      <c r="AY376" s="26"/>
      <c r="AZ376" s="26"/>
      <c r="BA376" s="26"/>
      <c r="BB376" s="26"/>
      <c r="BC376" s="26"/>
      <c r="BD376" s="26"/>
      <c r="BE376" s="26"/>
      <c r="BF376" s="26"/>
      <c r="BG376" s="26"/>
      <c r="BH376" s="39"/>
      <c r="BI376" s="26"/>
      <c r="BJ376" s="26"/>
      <c r="BK376" s="26"/>
      <c r="BL376" s="26"/>
      <c r="BM376" s="26"/>
      <c r="BN376" s="26"/>
      <c r="BO376" s="26"/>
      <c r="BP376" s="26"/>
      <c r="BQ376" s="26"/>
      <c r="BR376" s="26"/>
      <c r="BS376" s="26"/>
      <c r="BT376" s="26"/>
      <c r="BU376" s="26"/>
      <c r="BV376" s="39"/>
      <c r="BW376" s="26"/>
      <c r="BX376" s="26"/>
      <c r="BY376" s="26"/>
      <c r="BZ376" s="26"/>
      <c r="CA376" s="26"/>
      <c r="CB376" s="26"/>
      <c r="CC376" s="26"/>
      <c r="CD376" s="26"/>
      <c r="CE376" s="26"/>
      <c r="CF376" s="26"/>
      <c r="CG376" s="26"/>
      <c r="CH376" s="26"/>
      <c r="CI376" s="26"/>
      <c r="CJ376" s="39"/>
      <c r="CK376" s="26"/>
      <c r="CL376" s="26"/>
      <c r="CM376" s="26"/>
      <c r="CN376" s="26"/>
      <c r="CO376" s="26"/>
      <c r="CP376" s="26"/>
      <c r="CQ376" s="26"/>
      <c r="CR376" s="26"/>
      <c r="CS376" s="26"/>
      <c r="CT376" s="26"/>
      <c r="CX376" s="38"/>
      <c r="DG376" s="26"/>
      <c r="DH376" s="26"/>
      <c r="DL376" s="38"/>
      <c r="DU376" s="26"/>
      <c r="DV376" s="26"/>
      <c r="DZ376" s="38"/>
      <c r="EI376" s="26"/>
      <c r="EJ376" s="26"/>
      <c r="EN376" s="38"/>
      <c r="EW376" s="26"/>
      <c r="EX376" s="26"/>
      <c r="FB376" s="38"/>
      <c r="FK376" s="26"/>
      <c r="FL376" s="26"/>
      <c r="FP376" s="38"/>
      <c r="FY376" s="26"/>
      <c r="FZ376" s="26"/>
      <c r="GD376" s="38"/>
      <c r="GM376" s="26"/>
      <c r="GN376" s="26"/>
      <c r="GR376" s="38"/>
      <c r="HA376" s="26"/>
      <c r="HB376" s="26"/>
      <c r="HF376" s="38"/>
      <c r="HO376" s="26"/>
      <c r="HP376" s="26"/>
      <c r="HT376" s="38"/>
      <c r="IC376" s="26"/>
      <c r="ID376" s="26"/>
      <c r="IH376" s="38"/>
      <c r="IQ376" s="26"/>
      <c r="IR376" s="26"/>
      <c r="IV376" s="38"/>
    </row>
    <row r="377" spans="1:256" ht="15">
      <c r="A377" s="161">
        <v>16</v>
      </c>
      <c r="B377" s="163" t="s">
        <v>966</v>
      </c>
      <c r="C377" s="554"/>
      <c r="D377" s="133">
        <v>20</v>
      </c>
      <c r="E377" s="133">
        <v>20</v>
      </c>
      <c r="F377" s="133">
        <v>2</v>
      </c>
      <c r="G377" s="164">
        <f t="shared" si="22"/>
        <v>10</v>
      </c>
      <c r="H377" s="164">
        <v>12</v>
      </c>
      <c r="I377" s="164">
        <f t="shared" si="23"/>
        <v>60</v>
      </c>
      <c r="J377" s="78" t="s">
        <v>1191</v>
      </c>
      <c r="K377" s="223" t="s">
        <v>1192</v>
      </c>
      <c r="L377" s="147"/>
      <c r="M377" s="150"/>
      <c r="N377" s="150"/>
      <c r="O377" s="150"/>
      <c r="P377" s="26"/>
      <c r="Q377" s="26"/>
      <c r="R377" s="39"/>
      <c r="S377" s="26"/>
      <c r="T377" s="26"/>
      <c r="U377" s="26"/>
      <c r="V377" s="26"/>
      <c r="W377" s="26"/>
      <c r="X377" s="26"/>
      <c r="Y377" s="26"/>
      <c r="Z377" s="26"/>
      <c r="AA377" s="26"/>
      <c r="AB377" s="26"/>
      <c r="AC377" s="26"/>
      <c r="AD377" s="26"/>
      <c r="AE377" s="26"/>
      <c r="AF377" s="39"/>
      <c r="AG377" s="26"/>
      <c r="AH377" s="26"/>
      <c r="AI377" s="26"/>
      <c r="AJ377" s="26"/>
      <c r="AK377" s="26"/>
      <c r="AL377" s="26"/>
      <c r="AM377" s="26"/>
      <c r="AN377" s="26"/>
      <c r="AO377" s="26"/>
      <c r="AP377" s="26"/>
      <c r="AQ377" s="26"/>
      <c r="AR377" s="26"/>
      <c r="AS377" s="26"/>
      <c r="AT377" s="39"/>
      <c r="AU377" s="26"/>
      <c r="AV377" s="26"/>
      <c r="AW377" s="26"/>
      <c r="AX377" s="26"/>
      <c r="AY377" s="26"/>
      <c r="AZ377" s="26"/>
      <c r="BA377" s="26"/>
      <c r="BB377" s="26"/>
      <c r="BC377" s="26"/>
      <c r="BD377" s="26"/>
      <c r="BE377" s="26"/>
      <c r="BF377" s="26"/>
      <c r="BG377" s="26"/>
      <c r="BH377" s="39"/>
      <c r="BI377" s="26"/>
      <c r="BJ377" s="26"/>
      <c r="BK377" s="26"/>
      <c r="BL377" s="26"/>
      <c r="BM377" s="26"/>
      <c r="BN377" s="26"/>
      <c r="BO377" s="26"/>
      <c r="BP377" s="26"/>
      <c r="BQ377" s="26"/>
      <c r="BR377" s="26"/>
      <c r="BS377" s="26"/>
      <c r="BT377" s="26"/>
      <c r="BU377" s="26"/>
      <c r="BV377" s="39"/>
      <c r="BW377" s="26"/>
      <c r="BX377" s="26"/>
      <c r="BY377" s="26"/>
      <c r="BZ377" s="26"/>
      <c r="CA377" s="26"/>
      <c r="CB377" s="26"/>
      <c r="CC377" s="26"/>
      <c r="CD377" s="26"/>
      <c r="CE377" s="26"/>
      <c r="CF377" s="26"/>
      <c r="CG377" s="26"/>
      <c r="CH377" s="26"/>
      <c r="CI377" s="26"/>
      <c r="CJ377" s="39"/>
      <c r="CK377" s="26"/>
      <c r="CL377" s="26"/>
      <c r="CM377" s="26"/>
      <c r="CN377" s="26"/>
      <c r="CO377" s="26"/>
      <c r="CP377" s="26"/>
      <c r="CQ377" s="26"/>
      <c r="CR377" s="26"/>
      <c r="CS377" s="42"/>
      <c r="CT377" s="26"/>
      <c r="CX377" s="38"/>
      <c r="DG377" s="42"/>
      <c r="DH377" s="26"/>
      <c r="DL377" s="38"/>
      <c r="DU377" s="42"/>
      <c r="DV377" s="26"/>
      <c r="DZ377" s="38"/>
      <c r="EI377" s="42"/>
      <c r="EJ377" s="26"/>
      <c r="EN377" s="38"/>
      <c r="EW377" s="42"/>
      <c r="EX377" s="26"/>
      <c r="FB377" s="38"/>
      <c r="FK377" s="42"/>
      <c r="FL377" s="26"/>
      <c r="FP377" s="38"/>
      <c r="FY377" s="42"/>
      <c r="FZ377" s="26"/>
      <c r="GD377" s="38"/>
      <c r="GM377" s="42"/>
      <c r="GN377" s="26"/>
      <c r="GR377" s="38"/>
      <c r="HA377" s="42"/>
      <c r="HB377" s="26"/>
      <c r="HF377" s="38"/>
      <c r="HO377" s="42"/>
      <c r="HP377" s="26"/>
      <c r="HT377" s="38"/>
      <c r="IC377" s="42"/>
      <c r="ID377" s="26"/>
      <c r="IH377" s="38"/>
      <c r="IQ377" s="42"/>
      <c r="IR377" s="26"/>
      <c r="IV377" s="38"/>
    </row>
    <row r="378" spans="1:256" ht="15">
      <c r="A378" s="161">
        <v>17</v>
      </c>
      <c r="B378" s="163" t="s">
        <v>968</v>
      </c>
      <c r="C378" s="554"/>
      <c r="D378" s="133">
        <v>10</v>
      </c>
      <c r="E378" s="133">
        <v>10</v>
      </c>
      <c r="F378" s="133">
        <v>0</v>
      </c>
      <c r="G378" s="164">
        <v>0</v>
      </c>
      <c r="H378" s="164">
        <v>8</v>
      </c>
      <c r="I378" s="164">
        <f t="shared" si="23"/>
        <v>80</v>
      </c>
      <c r="J378" s="163" t="s">
        <v>1148</v>
      </c>
      <c r="K378" s="223">
        <v>0</v>
      </c>
      <c r="L378" s="147"/>
      <c r="M378" s="150"/>
      <c r="N378" s="150"/>
      <c r="O378" s="150"/>
      <c r="P378" s="26"/>
      <c r="Q378" s="26"/>
      <c r="R378" s="39"/>
      <c r="S378" s="26"/>
      <c r="T378" s="26"/>
      <c r="U378" s="26"/>
      <c r="V378" s="26"/>
      <c r="W378" s="26"/>
      <c r="X378" s="26"/>
      <c r="Y378" s="26"/>
      <c r="Z378" s="26"/>
      <c r="AA378" s="26"/>
      <c r="AB378" s="26"/>
      <c r="AC378" s="26"/>
      <c r="AD378" s="26"/>
      <c r="AE378" s="26"/>
      <c r="AF378" s="39"/>
      <c r="AG378" s="26"/>
      <c r="AH378" s="26"/>
      <c r="AI378" s="26"/>
      <c r="AJ378" s="26"/>
      <c r="AK378" s="26"/>
      <c r="AL378" s="26"/>
      <c r="AM378" s="26"/>
      <c r="AN378" s="26"/>
      <c r="AO378" s="26"/>
      <c r="AP378" s="26"/>
      <c r="AQ378" s="26"/>
      <c r="AR378" s="26"/>
      <c r="AS378" s="26"/>
      <c r="AT378" s="39"/>
      <c r="AU378" s="26"/>
      <c r="AV378" s="26"/>
      <c r="AW378" s="26"/>
      <c r="AX378" s="26"/>
      <c r="AY378" s="26"/>
      <c r="AZ378" s="26"/>
      <c r="BA378" s="26"/>
      <c r="BB378" s="26"/>
      <c r="BC378" s="26"/>
      <c r="BD378" s="26"/>
      <c r="BE378" s="26"/>
      <c r="BF378" s="26"/>
      <c r="BG378" s="26"/>
      <c r="BH378" s="39"/>
      <c r="BI378" s="26"/>
      <c r="BJ378" s="26"/>
      <c r="BK378" s="26"/>
      <c r="BL378" s="26"/>
      <c r="BM378" s="26"/>
      <c r="BN378" s="26"/>
      <c r="BO378" s="26"/>
      <c r="BP378" s="26"/>
      <c r="BQ378" s="26"/>
      <c r="BR378" s="26"/>
      <c r="BS378" s="26"/>
      <c r="BT378" s="26"/>
      <c r="BU378" s="26"/>
      <c r="BV378" s="39"/>
      <c r="BW378" s="26"/>
      <c r="BX378" s="26"/>
      <c r="BY378" s="26"/>
      <c r="BZ378" s="26"/>
      <c r="CA378" s="26"/>
      <c r="CB378" s="26"/>
      <c r="CC378" s="26"/>
      <c r="CD378" s="26"/>
      <c r="CE378" s="26"/>
      <c r="CF378" s="26"/>
      <c r="CG378" s="26"/>
      <c r="CH378" s="26"/>
      <c r="CI378" s="26"/>
      <c r="CJ378" s="39"/>
      <c r="CK378" s="26"/>
      <c r="CL378" s="26"/>
      <c r="CM378" s="26"/>
      <c r="CN378" s="26"/>
      <c r="CO378" s="26"/>
      <c r="CP378" s="26"/>
      <c r="CQ378" s="26"/>
      <c r="CR378" s="26"/>
      <c r="CS378" s="42"/>
      <c r="CT378" s="26"/>
      <c r="CX378" s="38"/>
      <c r="DG378" s="42"/>
      <c r="DH378" s="26"/>
      <c r="DL378" s="38"/>
      <c r="DU378" s="42"/>
      <c r="DV378" s="26"/>
      <c r="DZ378" s="38"/>
      <c r="EI378" s="42"/>
      <c r="EJ378" s="26"/>
      <c r="EN378" s="38"/>
      <c r="EW378" s="42"/>
      <c r="EX378" s="26"/>
      <c r="FB378" s="38"/>
      <c r="FK378" s="42"/>
      <c r="FL378" s="26"/>
      <c r="FP378" s="38"/>
      <c r="FY378" s="42"/>
      <c r="FZ378" s="26"/>
      <c r="GD378" s="38"/>
      <c r="GM378" s="42"/>
      <c r="GN378" s="26"/>
      <c r="GR378" s="38"/>
      <c r="HA378" s="42"/>
      <c r="HB378" s="26"/>
      <c r="HF378" s="38"/>
      <c r="HO378" s="42"/>
      <c r="HP378" s="26"/>
      <c r="HT378" s="38"/>
      <c r="IC378" s="42"/>
      <c r="ID378" s="26"/>
      <c r="IH378" s="38"/>
      <c r="IQ378" s="42"/>
      <c r="IR378" s="26"/>
      <c r="IV378" s="38"/>
    </row>
    <row r="379" spans="1:256" ht="15">
      <c r="A379" s="161">
        <v>18</v>
      </c>
      <c r="B379" s="163" t="s">
        <v>971</v>
      </c>
      <c r="C379" s="554"/>
      <c r="D379" s="133">
        <v>6</v>
      </c>
      <c r="E379" s="133">
        <v>5</v>
      </c>
      <c r="F379" s="133">
        <v>1</v>
      </c>
      <c r="G379" s="164">
        <f t="shared" si="22"/>
        <v>20</v>
      </c>
      <c r="H379" s="164">
        <v>2</v>
      </c>
      <c r="I379" s="164">
        <f t="shared" si="23"/>
        <v>40</v>
      </c>
      <c r="J379" s="163" t="s">
        <v>1149</v>
      </c>
      <c r="K379" s="223" t="s">
        <v>1193</v>
      </c>
      <c r="L379" s="147"/>
      <c r="M379" s="150"/>
      <c r="N379" s="150"/>
      <c r="O379" s="150"/>
      <c r="P379" s="26"/>
      <c r="Q379" s="26"/>
      <c r="R379" s="39"/>
      <c r="S379" s="26"/>
      <c r="T379" s="26"/>
      <c r="U379" s="26"/>
      <c r="V379" s="26"/>
      <c r="W379" s="26"/>
      <c r="X379" s="26"/>
      <c r="Y379" s="26"/>
      <c r="Z379" s="26"/>
      <c r="AA379" s="26"/>
      <c r="AB379" s="26"/>
      <c r="AC379" s="26"/>
      <c r="AD379" s="26"/>
      <c r="AE379" s="26"/>
      <c r="AF379" s="39"/>
      <c r="AG379" s="26"/>
      <c r="AH379" s="26"/>
      <c r="AI379" s="26"/>
      <c r="AJ379" s="26"/>
      <c r="AK379" s="26"/>
      <c r="AL379" s="26"/>
      <c r="AM379" s="26"/>
      <c r="AN379" s="26"/>
      <c r="AO379" s="26"/>
      <c r="AP379" s="26"/>
      <c r="AQ379" s="26"/>
      <c r="AR379" s="26"/>
      <c r="AS379" s="26"/>
      <c r="AT379" s="39"/>
      <c r="AU379" s="26"/>
      <c r="AV379" s="26"/>
      <c r="AW379" s="26"/>
      <c r="AX379" s="26"/>
      <c r="AY379" s="26"/>
      <c r="AZ379" s="26"/>
      <c r="BA379" s="26"/>
      <c r="BB379" s="26"/>
      <c r="BC379" s="26"/>
      <c r="BD379" s="26"/>
      <c r="BE379" s="26"/>
      <c r="BF379" s="26"/>
      <c r="BG379" s="26"/>
      <c r="BH379" s="39"/>
      <c r="BI379" s="26"/>
      <c r="BJ379" s="26"/>
      <c r="BK379" s="26"/>
      <c r="BL379" s="26"/>
      <c r="BM379" s="26"/>
      <c r="BN379" s="26"/>
      <c r="BO379" s="26"/>
      <c r="BP379" s="26"/>
      <c r="BQ379" s="26"/>
      <c r="BR379" s="26"/>
      <c r="BS379" s="26"/>
      <c r="BT379" s="26"/>
      <c r="BU379" s="26"/>
      <c r="BV379" s="39"/>
      <c r="BW379" s="26"/>
      <c r="BX379" s="26"/>
      <c r="BY379" s="26"/>
      <c r="BZ379" s="26"/>
      <c r="CA379" s="26"/>
      <c r="CB379" s="26"/>
      <c r="CC379" s="26"/>
      <c r="CD379" s="26"/>
      <c r="CE379" s="26"/>
      <c r="CF379" s="26"/>
      <c r="CG379" s="26"/>
      <c r="CH379" s="26"/>
      <c r="CI379" s="26"/>
      <c r="CJ379" s="39"/>
      <c r="CK379" s="26"/>
      <c r="CL379" s="26"/>
      <c r="CM379" s="26"/>
      <c r="CN379" s="26"/>
      <c r="CO379" s="26"/>
      <c r="CP379" s="26"/>
      <c r="CQ379" s="26"/>
      <c r="CR379" s="26"/>
      <c r="CS379" s="26"/>
      <c r="CT379" s="26"/>
      <c r="CX379" s="38"/>
      <c r="DG379" s="26"/>
      <c r="DH379" s="26"/>
      <c r="DL379" s="38"/>
      <c r="DU379" s="26"/>
      <c r="DV379" s="26"/>
      <c r="DZ379" s="38"/>
      <c r="EI379" s="26"/>
      <c r="EJ379" s="26"/>
      <c r="EN379" s="38"/>
      <c r="EW379" s="26"/>
      <c r="EX379" s="26"/>
      <c r="FB379" s="38"/>
      <c r="FK379" s="26"/>
      <c r="FL379" s="26"/>
      <c r="FP379" s="38"/>
      <c r="FY379" s="26"/>
      <c r="FZ379" s="26"/>
      <c r="GD379" s="38"/>
      <c r="GM379" s="26"/>
      <c r="GN379" s="26"/>
      <c r="GR379" s="38"/>
      <c r="HA379" s="26"/>
      <c r="HB379" s="26"/>
      <c r="HF379" s="38"/>
      <c r="HO379" s="26"/>
      <c r="HP379" s="26"/>
      <c r="HT379" s="38"/>
      <c r="IC379" s="26"/>
      <c r="ID379" s="26"/>
      <c r="IH379" s="38"/>
      <c r="IQ379" s="26"/>
      <c r="IR379" s="26"/>
      <c r="IV379" s="38"/>
    </row>
    <row r="380" spans="1:256" ht="15">
      <c r="A380" s="161">
        <v>19</v>
      </c>
      <c r="B380" s="163" t="s">
        <v>974</v>
      </c>
      <c r="C380" s="554"/>
      <c r="D380" s="133">
        <v>4</v>
      </c>
      <c r="E380" s="133">
        <v>4</v>
      </c>
      <c r="F380" s="133">
        <v>0</v>
      </c>
      <c r="G380" s="164">
        <f t="shared" si="22"/>
        <v>0</v>
      </c>
      <c r="H380" s="164">
        <v>3</v>
      </c>
      <c r="I380" s="164">
        <f t="shared" si="23"/>
        <v>75</v>
      </c>
      <c r="J380" s="163" t="s">
        <v>1150</v>
      </c>
      <c r="K380" s="223">
        <v>0</v>
      </c>
      <c r="L380" s="147"/>
      <c r="M380" s="150"/>
      <c r="N380" s="150"/>
      <c r="O380" s="150"/>
      <c r="P380" s="26"/>
      <c r="Q380" s="26"/>
      <c r="R380" s="41"/>
      <c r="S380" s="26"/>
      <c r="T380" s="26"/>
      <c r="U380" s="26"/>
      <c r="V380" s="26"/>
      <c r="W380" s="26"/>
      <c r="X380" s="26"/>
      <c r="Y380" s="26"/>
      <c r="Z380" s="26"/>
      <c r="AA380" s="26"/>
      <c r="AB380" s="26"/>
      <c r="AC380" s="26"/>
      <c r="AD380" s="26"/>
      <c r="AE380" s="26"/>
      <c r="AF380" s="41"/>
      <c r="AG380" s="26"/>
      <c r="AH380" s="26"/>
      <c r="AI380" s="26"/>
      <c r="AJ380" s="26"/>
      <c r="AK380" s="26"/>
      <c r="AL380" s="26"/>
      <c r="AM380" s="26"/>
      <c r="AN380" s="26"/>
      <c r="AO380" s="26"/>
      <c r="AP380" s="26"/>
      <c r="AQ380" s="26"/>
      <c r="AR380" s="26"/>
      <c r="AS380" s="26"/>
      <c r="AT380" s="41"/>
      <c r="AU380" s="26"/>
      <c r="AV380" s="26"/>
      <c r="AW380" s="26"/>
      <c r="AX380" s="26"/>
      <c r="AY380" s="26"/>
      <c r="AZ380" s="26"/>
      <c r="BA380" s="26"/>
      <c r="BB380" s="26"/>
      <c r="BC380" s="26"/>
      <c r="BD380" s="26"/>
      <c r="BE380" s="26"/>
      <c r="BF380" s="26"/>
      <c r="BG380" s="26"/>
      <c r="BH380" s="41"/>
      <c r="BI380" s="26"/>
      <c r="BJ380" s="26"/>
      <c r="BK380" s="26"/>
      <c r="BL380" s="26"/>
      <c r="BM380" s="26"/>
      <c r="BN380" s="26"/>
      <c r="BO380" s="26"/>
      <c r="BP380" s="26"/>
      <c r="BQ380" s="26"/>
      <c r="BR380" s="26"/>
      <c r="BS380" s="26"/>
      <c r="BT380" s="26"/>
      <c r="BU380" s="26"/>
      <c r="BV380" s="41"/>
      <c r="BW380" s="26"/>
      <c r="BX380" s="26"/>
      <c r="BY380" s="26"/>
      <c r="BZ380" s="26"/>
      <c r="CA380" s="26"/>
      <c r="CB380" s="26"/>
      <c r="CC380" s="26"/>
      <c r="CD380" s="26"/>
      <c r="CE380" s="26"/>
      <c r="CF380" s="26"/>
      <c r="CG380" s="26"/>
      <c r="CH380" s="26"/>
      <c r="CI380" s="26"/>
      <c r="CJ380" s="41"/>
      <c r="CK380" s="26"/>
      <c r="CL380" s="26"/>
      <c r="CM380" s="26"/>
      <c r="CN380" s="26"/>
      <c r="CO380" s="26"/>
      <c r="CP380" s="26"/>
      <c r="CQ380" s="26"/>
      <c r="CR380" s="26"/>
      <c r="CS380" s="26"/>
      <c r="CT380" s="26"/>
      <c r="CX380" s="40"/>
      <c r="DG380" s="26"/>
      <c r="DH380" s="26"/>
      <c r="DL380" s="40"/>
      <c r="DU380" s="26"/>
      <c r="DV380" s="26"/>
      <c r="DZ380" s="40"/>
      <c r="EI380" s="26"/>
      <c r="EJ380" s="26"/>
      <c r="EN380" s="40"/>
      <c r="EW380" s="26"/>
      <c r="EX380" s="26"/>
      <c r="FB380" s="40"/>
      <c r="FK380" s="26"/>
      <c r="FL380" s="26"/>
      <c r="FP380" s="40"/>
      <c r="FY380" s="26"/>
      <c r="FZ380" s="26"/>
      <c r="GD380" s="40"/>
      <c r="GM380" s="26"/>
      <c r="GN380" s="26"/>
      <c r="GR380" s="40"/>
      <c r="HA380" s="26"/>
      <c r="HB380" s="26"/>
      <c r="HF380" s="40"/>
      <c r="HO380" s="26"/>
      <c r="HP380" s="26"/>
      <c r="HT380" s="40"/>
      <c r="IC380" s="26"/>
      <c r="ID380" s="26"/>
      <c r="IH380" s="40"/>
      <c r="IQ380" s="26"/>
      <c r="IR380" s="26"/>
      <c r="IV380" s="40"/>
    </row>
    <row r="381" spans="1:256" ht="15">
      <c r="A381" s="161">
        <v>20</v>
      </c>
      <c r="B381" s="163" t="s">
        <v>976</v>
      </c>
      <c r="C381" s="554"/>
      <c r="D381" s="133">
        <v>22</v>
      </c>
      <c r="E381" s="133">
        <v>17</v>
      </c>
      <c r="F381" s="133">
        <v>0</v>
      </c>
      <c r="G381" s="164">
        <f t="shared" si="22"/>
        <v>0</v>
      </c>
      <c r="H381" s="164">
        <v>8</v>
      </c>
      <c r="I381" s="164">
        <f t="shared" si="23"/>
        <v>47.05882352941176</v>
      </c>
      <c r="J381" s="145" t="s">
        <v>1194</v>
      </c>
      <c r="K381" s="224">
        <v>0</v>
      </c>
      <c r="L381" s="147"/>
      <c r="M381" s="150"/>
      <c r="N381" s="150"/>
      <c r="O381" s="150"/>
      <c r="P381" s="26"/>
      <c r="Q381" s="26"/>
      <c r="R381" s="41"/>
      <c r="S381" s="26"/>
      <c r="T381" s="26"/>
      <c r="U381" s="26"/>
      <c r="V381" s="26"/>
      <c r="W381" s="26"/>
      <c r="X381" s="26"/>
      <c r="Y381" s="26"/>
      <c r="Z381" s="26"/>
      <c r="AA381" s="26"/>
      <c r="AB381" s="26"/>
      <c r="AC381" s="26"/>
      <c r="AD381" s="26"/>
      <c r="AE381" s="26"/>
      <c r="AF381" s="41"/>
      <c r="AG381" s="26"/>
      <c r="AH381" s="26"/>
      <c r="AI381" s="26"/>
      <c r="AJ381" s="26"/>
      <c r="AK381" s="26"/>
      <c r="AL381" s="26"/>
      <c r="AM381" s="26"/>
      <c r="AN381" s="26"/>
      <c r="AO381" s="26"/>
      <c r="AP381" s="26"/>
      <c r="AQ381" s="26"/>
      <c r="AR381" s="26"/>
      <c r="AS381" s="26"/>
      <c r="AT381" s="41"/>
      <c r="AU381" s="26"/>
      <c r="AV381" s="26"/>
      <c r="AW381" s="26"/>
      <c r="AX381" s="26"/>
      <c r="AY381" s="26"/>
      <c r="AZ381" s="26"/>
      <c r="BA381" s="26"/>
      <c r="BB381" s="26"/>
      <c r="BC381" s="26"/>
      <c r="BD381" s="26"/>
      <c r="BE381" s="26"/>
      <c r="BF381" s="26"/>
      <c r="BG381" s="26"/>
      <c r="BH381" s="41"/>
      <c r="BI381" s="26"/>
      <c r="BJ381" s="26"/>
      <c r="BK381" s="26"/>
      <c r="BL381" s="26"/>
      <c r="BM381" s="26"/>
      <c r="BN381" s="26"/>
      <c r="BO381" s="26"/>
      <c r="BP381" s="26"/>
      <c r="BQ381" s="26"/>
      <c r="BR381" s="26"/>
      <c r="BS381" s="26"/>
      <c r="BT381" s="26"/>
      <c r="BU381" s="26"/>
      <c r="BV381" s="41"/>
      <c r="BW381" s="26"/>
      <c r="BX381" s="26"/>
      <c r="BY381" s="26"/>
      <c r="BZ381" s="26"/>
      <c r="CA381" s="26"/>
      <c r="CB381" s="26"/>
      <c r="CC381" s="26"/>
      <c r="CD381" s="26"/>
      <c r="CE381" s="26"/>
      <c r="CF381" s="26"/>
      <c r="CG381" s="26"/>
      <c r="CH381" s="26"/>
      <c r="CI381" s="26"/>
      <c r="CJ381" s="41"/>
      <c r="CK381" s="26"/>
      <c r="CL381" s="26"/>
      <c r="CM381" s="26"/>
      <c r="CN381" s="26"/>
      <c r="CO381" s="26"/>
      <c r="CP381" s="26"/>
      <c r="CQ381" s="26"/>
      <c r="CR381" s="26"/>
      <c r="CS381" s="26"/>
      <c r="CT381" s="26"/>
      <c r="CX381" s="40"/>
      <c r="DG381" s="26"/>
      <c r="DH381" s="26"/>
      <c r="DL381" s="40"/>
      <c r="DU381" s="26"/>
      <c r="DV381" s="26"/>
      <c r="DZ381" s="40"/>
      <c r="EI381" s="26"/>
      <c r="EJ381" s="26"/>
      <c r="EN381" s="40"/>
      <c r="EW381" s="26"/>
      <c r="EX381" s="26"/>
      <c r="FB381" s="40"/>
      <c r="FK381" s="26"/>
      <c r="FL381" s="26"/>
      <c r="FP381" s="40"/>
      <c r="FY381" s="26"/>
      <c r="FZ381" s="26"/>
      <c r="GD381" s="40"/>
      <c r="GM381" s="26"/>
      <c r="GN381" s="26"/>
      <c r="GR381" s="40"/>
      <c r="HA381" s="26"/>
      <c r="HB381" s="26"/>
      <c r="HF381" s="40"/>
      <c r="HO381" s="26"/>
      <c r="HP381" s="26"/>
      <c r="HT381" s="40"/>
      <c r="IC381" s="26"/>
      <c r="ID381" s="26"/>
      <c r="IH381" s="40"/>
      <c r="IQ381" s="26"/>
      <c r="IR381" s="26"/>
      <c r="IV381" s="40"/>
    </row>
    <row r="382" spans="1:256" ht="15">
      <c r="A382" s="161">
        <v>21</v>
      </c>
      <c r="B382" s="163" t="s">
        <v>983</v>
      </c>
      <c r="C382" s="554"/>
      <c r="D382" s="133">
        <v>2</v>
      </c>
      <c r="E382" s="133">
        <v>2</v>
      </c>
      <c r="F382" s="133">
        <v>0</v>
      </c>
      <c r="G382" s="164">
        <f t="shared" si="22"/>
        <v>0</v>
      </c>
      <c r="H382" s="164">
        <v>0</v>
      </c>
      <c r="I382" s="164">
        <f t="shared" si="23"/>
        <v>0</v>
      </c>
      <c r="J382" s="163" t="s">
        <v>1195</v>
      </c>
      <c r="K382" s="223">
        <v>0</v>
      </c>
      <c r="L382" s="147"/>
      <c r="M382" s="150"/>
      <c r="N382" s="150"/>
      <c r="O382" s="150"/>
      <c r="P382" s="26"/>
      <c r="Q382" s="26"/>
      <c r="R382" s="41"/>
      <c r="S382" s="26"/>
      <c r="T382" s="26"/>
      <c r="U382" s="26"/>
      <c r="V382" s="26"/>
      <c r="W382" s="26"/>
      <c r="X382" s="26"/>
      <c r="Y382" s="26"/>
      <c r="Z382" s="26"/>
      <c r="AA382" s="26"/>
      <c r="AB382" s="26"/>
      <c r="AC382" s="26"/>
      <c r="AD382" s="26"/>
      <c r="AE382" s="26"/>
      <c r="AF382" s="41"/>
      <c r="AG382" s="26"/>
      <c r="AH382" s="26"/>
      <c r="AI382" s="26"/>
      <c r="AJ382" s="26"/>
      <c r="AK382" s="26"/>
      <c r="AL382" s="26"/>
      <c r="AM382" s="26"/>
      <c r="AN382" s="26"/>
      <c r="AO382" s="26"/>
      <c r="AP382" s="26"/>
      <c r="AQ382" s="26"/>
      <c r="AR382" s="26"/>
      <c r="AS382" s="26"/>
      <c r="AT382" s="41"/>
      <c r="AU382" s="26"/>
      <c r="AV382" s="26"/>
      <c r="AW382" s="26"/>
      <c r="AX382" s="26"/>
      <c r="AY382" s="26"/>
      <c r="AZ382" s="26"/>
      <c r="BA382" s="26"/>
      <c r="BB382" s="26"/>
      <c r="BC382" s="26"/>
      <c r="BD382" s="26"/>
      <c r="BE382" s="26"/>
      <c r="BF382" s="26"/>
      <c r="BG382" s="26"/>
      <c r="BH382" s="41"/>
      <c r="BI382" s="26"/>
      <c r="BJ382" s="26"/>
      <c r="BK382" s="26"/>
      <c r="BL382" s="26"/>
      <c r="BM382" s="26"/>
      <c r="BN382" s="26"/>
      <c r="BO382" s="26"/>
      <c r="BP382" s="26"/>
      <c r="BQ382" s="26"/>
      <c r="BR382" s="26"/>
      <c r="BS382" s="26"/>
      <c r="BT382" s="26"/>
      <c r="BU382" s="26"/>
      <c r="BV382" s="41"/>
      <c r="BW382" s="26"/>
      <c r="BX382" s="26"/>
      <c r="BY382" s="26"/>
      <c r="BZ382" s="26"/>
      <c r="CA382" s="26"/>
      <c r="CB382" s="26"/>
      <c r="CC382" s="26"/>
      <c r="CD382" s="26"/>
      <c r="CE382" s="26"/>
      <c r="CF382" s="26"/>
      <c r="CG382" s="26"/>
      <c r="CH382" s="26"/>
      <c r="CI382" s="26"/>
      <c r="CJ382" s="41"/>
      <c r="CK382" s="26"/>
      <c r="CL382" s="26"/>
      <c r="CM382" s="26"/>
      <c r="CN382" s="26"/>
      <c r="CO382" s="26"/>
      <c r="CP382" s="26"/>
      <c r="CQ382" s="26"/>
      <c r="CR382" s="26"/>
      <c r="CS382" s="26"/>
      <c r="CT382" s="26"/>
      <c r="CX382" s="40"/>
      <c r="DG382" s="26"/>
      <c r="DH382" s="26"/>
      <c r="DL382" s="40"/>
      <c r="DU382" s="26"/>
      <c r="DV382" s="26"/>
      <c r="DZ382" s="40"/>
      <c r="EI382" s="26"/>
      <c r="EJ382" s="26"/>
      <c r="EN382" s="40"/>
      <c r="EW382" s="26"/>
      <c r="EX382" s="26"/>
      <c r="FB382" s="40"/>
      <c r="FK382" s="26"/>
      <c r="FL382" s="26"/>
      <c r="FP382" s="40"/>
      <c r="FY382" s="26"/>
      <c r="FZ382" s="26"/>
      <c r="GD382" s="40"/>
      <c r="GM382" s="26"/>
      <c r="GN382" s="26"/>
      <c r="GR382" s="40"/>
      <c r="HA382" s="26"/>
      <c r="HB382" s="26"/>
      <c r="HF382" s="40"/>
      <c r="HO382" s="26"/>
      <c r="HP382" s="26"/>
      <c r="HT382" s="40"/>
      <c r="IC382" s="26"/>
      <c r="ID382" s="26"/>
      <c r="IH382" s="40"/>
      <c r="IQ382" s="26"/>
      <c r="IR382" s="26"/>
      <c r="IV382" s="40"/>
    </row>
    <row r="383" spans="1:256" ht="15">
      <c r="A383" s="161">
        <v>22</v>
      </c>
      <c r="B383" s="163" t="s">
        <v>985</v>
      </c>
      <c r="C383" s="554"/>
      <c r="D383" s="133">
        <v>5</v>
      </c>
      <c r="E383" s="133">
        <v>5</v>
      </c>
      <c r="F383" s="133">
        <v>1</v>
      </c>
      <c r="G383" s="164">
        <f t="shared" si="22"/>
        <v>20</v>
      </c>
      <c r="H383" s="164">
        <v>3</v>
      </c>
      <c r="I383" s="164">
        <f t="shared" si="23"/>
        <v>60</v>
      </c>
      <c r="J383" s="163" t="s">
        <v>1154</v>
      </c>
      <c r="K383" s="223" t="s">
        <v>1196</v>
      </c>
      <c r="L383" s="147"/>
      <c r="M383" s="150"/>
      <c r="N383" s="150"/>
      <c r="O383" s="150"/>
      <c r="P383" s="26"/>
      <c r="Q383" s="26"/>
      <c r="R383" s="41"/>
      <c r="S383" s="26"/>
      <c r="T383" s="26"/>
      <c r="U383" s="26"/>
      <c r="V383" s="26"/>
      <c r="W383" s="26"/>
      <c r="X383" s="26"/>
      <c r="Y383" s="26"/>
      <c r="Z383" s="26"/>
      <c r="AA383" s="26"/>
      <c r="AB383" s="26"/>
      <c r="AC383" s="26"/>
      <c r="AD383" s="26"/>
      <c r="AE383" s="26"/>
      <c r="AF383" s="41"/>
      <c r="AG383" s="26"/>
      <c r="AH383" s="26"/>
      <c r="AI383" s="26"/>
      <c r="AJ383" s="26"/>
      <c r="AK383" s="26"/>
      <c r="AL383" s="26"/>
      <c r="AM383" s="26"/>
      <c r="AN383" s="26"/>
      <c r="AO383" s="26"/>
      <c r="AP383" s="26"/>
      <c r="AQ383" s="26"/>
      <c r="AR383" s="26"/>
      <c r="AS383" s="26"/>
      <c r="AT383" s="41"/>
      <c r="AU383" s="26"/>
      <c r="AV383" s="26"/>
      <c r="AW383" s="26"/>
      <c r="AX383" s="26"/>
      <c r="AY383" s="26"/>
      <c r="AZ383" s="26"/>
      <c r="BA383" s="26"/>
      <c r="BB383" s="26"/>
      <c r="BC383" s="26"/>
      <c r="BD383" s="26"/>
      <c r="BE383" s="26"/>
      <c r="BF383" s="26"/>
      <c r="BG383" s="26"/>
      <c r="BH383" s="41"/>
      <c r="BI383" s="26"/>
      <c r="BJ383" s="26"/>
      <c r="BK383" s="26"/>
      <c r="BL383" s="26"/>
      <c r="BM383" s="26"/>
      <c r="BN383" s="26"/>
      <c r="BO383" s="26"/>
      <c r="BP383" s="26"/>
      <c r="BQ383" s="26"/>
      <c r="BR383" s="26"/>
      <c r="BS383" s="26"/>
      <c r="BT383" s="26"/>
      <c r="BU383" s="26"/>
      <c r="BV383" s="41"/>
      <c r="BW383" s="26"/>
      <c r="BX383" s="26"/>
      <c r="BY383" s="26"/>
      <c r="BZ383" s="26"/>
      <c r="CA383" s="26"/>
      <c r="CB383" s="26"/>
      <c r="CC383" s="26"/>
      <c r="CD383" s="26"/>
      <c r="CE383" s="26"/>
      <c r="CF383" s="26"/>
      <c r="CG383" s="26"/>
      <c r="CH383" s="26"/>
      <c r="CI383" s="26"/>
      <c r="CJ383" s="41"/>
      <c r="CK383" s="26"/>
      <c r="CL383" s="26"/>
      <c r="CM383" s="26"/>
      <c r="CN383" s="26"/>
      <c r="CO383" s="26"/>
      <c r="CP383" s="26"/>
      <c r="CQ383" s="26"/>
      <c r="CR383" s="26"/>
      <c r="CS383" s="26"/>
      <c r="CT383" s="26"/>
      <c r="CX383" s="40"/>
      <c r="DG383" s="26"/>
      <c r="DH383" s="26"/>
      <c r="DL383" s="40"/>
      <c r="DU383" s="26"/>
      <c r="DV383" s="26"/>
      <c r="DZ383" s="40"/>
      <c r="EI383" s="26"/>
      <c r="EJ383" s="26"/>
      <c r="EN383" s="40"/>
      <c r="EW383" s="26"/>
      <c r="EX383" s="26"/>
      <c r="FB383" s="40"/>
      <c r="FK383" s="26"/>
      <c r="FL383" s="26"/>
      <c r="FP383" s="40"/>
      <c r="FY383" s="26"/>
      <c r="FZ383" s="26"/>
      <c r="GD383" s="40"/>
      <c r="GM383" s="26"/>
      <c r="GN383" s="26"/>
      <c r="GR383" s="40"/>
      <c r="HA383" s="26"/>
      <c r="HB383" s="26"/>
      <c r="HF383" s="40"/>
      <c r="HO383" s="26"/>
      <c r="HP383" s="26"/>
      <c r="HT383" s="40"/>
      <c r="IC383" s="26"/>
      <c r="ID383" s="26"/>
      <c r="IH383" s="40"/>
      <c r="IQ383" s="26"/>
      <c r="IR383" s="26"/>
      <c r="IV383" s="40"/>
    </row>
    <row r="384" spans="1:256" ht="15">
      <c r="A384" s="161">
        <v>23</v>
      </c>
      <c r="B384" s="163" t="s">
        <v>516</v>
      </c>
      <c r="C384" s="554"/>
      <c r="D384" s="133">
        <v>1</v>
      </c>
      <c r="E384" s="133">
        <v>1</v>
      </c>
      <c r="F384" s="133">
        <v>0</v>
      </c>
      <c r="G384" s="164">
        <v>0</v>
      </c>
      <c r="H384" s="164">
        <v>1</v>
      </c>
      <c r="I384" s="164">
        <f t="shared" si="23"/>
        <v>100</v>
      </c>
      <c r="J384" s="165" t="s">
        <v>1180</v>
      </c>
      <c r="K384" s="223">
        <v>0</v>
      </c>
      <c r="L384" s="147"/>
      <c r="M384" s="150"/>
      <c r="N384" s="150"/>
      <c r="O384" s="150"/>
      <c r="P384" s="26"/>
      <c r="Q384" s="26"/>
      <c r="R384" s="41"/>
      <c r="S384" s="26"/>
      <c r="T384" s="26"/>
      <c r="U384" s="26"/>
      <c r="V384" s="26"/>
      <c r="W384" s="26"/>
      <c r="X384" s="26"/>
      <c r="Y384" s="26"/>
      <c r="Z384" s="26"/>
      <c r="AA384" s="26"/>
      <c r="AB384" s="26"/>
      <c r="AC384" s="26"/>
      <c r="AD384" s="26"/>
      <c r="AE384" s="26"/>
      <c r="AF384" s="41"/>
      <c r="AG384" s="26"/>
      <c r="AH384" s="26"/>
      <c r="AI384" s="26"/>
      <c r="AJ384" s="26"/>
      <c r="AK384" s="26"/>
      <c r="AL384" s="26"/>
      <c r="AM384" s="26"/>
      <c r="AN384" s="26"/>
      <c r="AO384" s="26"/>
      <c r="AP384" s="26"/>
      <c r="AQ384" s="26"/>
      <c r="AR384" s="26"/>
      <c r="AS384" s="26"/>
      <c r="AT384" s="41"/>
      <c r="AU384" s="26"/>
      <c r="AV384" s="26"/>
      <c r="AW384" s="26"/>
      <c r="AX384" s="26"/>
      <c r="AY384" s="26"/>
      <c r="AZ384" s="26"/>
      <c r="BA384" s="26"/>
      <c r="BB384" s="26"/>
      <c r="BC384" s="26"/>
      <c r="BD384" s="26"/>
      <c r="BE384" s="26"/>
      <c r="BF384" s="26"/>
      <c r="BG384" s="26"/>
      <c r="BH384" s="41"/>
      <c r="BI384" s="26"/>
      <c r="BJ384" s="26"/>
      <c r="BK384" s="26"/>
      <c r="BL384" s="26"/>
      <c r="BM384" s="26"/>
      <c r="BN384" s="26"/>
      <c r="BO384" s="26"/>
      <c r="BP384" s="26"/>
      <c r="BQ384" s="26"/>
      <c r="BR384" s="26"/>
      <c r="BS384" s="26"/>
      <c r="BT384" s="26"/>
      <c r="BU384" s="26"/>
      <c r="BV384" s="41"/>
      <c r="BW384" s="26"/>
      <c r="BX384" s="26"/>
      <c r="BY384" s="26"/>
      <c r="BZ384" s="26"/>
      <c r="CA384" s="26"/>
      <c r="CB384" s="26"/>
      <c r="CC384" s="26"/>
      <c r="CD384" s="26"/>
      <c r="CE384" s="26"/>
      <c r="CF384" s="26"/>
      <c r="CG384" s="26"/>
      <c r="CH384" s="26"/>
      <c r="CI384" s="26"/>
      <c r="CJ384" s="41"/>
      <c r="CK384" s="26"/>
      <c r="CL384" s="26"/>
      <c r="CM384" s="26"/>
      <c r="CN384" s="26"/>
      <c r="CO384" s="26"/>
      <c r="CP384" s="26"/>
      <c r="CQ384" s="26"/>
      <c r="CR384" s="26"/>
      <c r="CS384" s="26"/>
      <c r="CT384" s="26"/>
      <c r="CX384" s="40"/>
      <c r="DG384" s="26"/>
      <c r="DH384" s="26"/>
      <c r="DL384" s="40"/>
      <c r="DU384" s="26"/>
      <c r="DV384" s="26"/>
      <c r="DZ384" s="40"/>
      <c r="EI384" s="26"/>
      <c r="EJ384" s="26"/>
      <c r="EN384" s="40"/>
      <c r="EW384" s="26"/>
      <c r="EX384" s="26"/>
      <c r="FB384" s="40"/>
      <c r="FK384" s="26"/>
      <c r="FL384" s="26"/>
      <c r="FP384" s="40"/>
      <c r="FY384" s="26"/>
      <c r="FZ384" s="26"/>
      <c r="GD384" s="40"/>
      <c r="GM384" s="26"/>
      <c r="GN384" s="26"/>
      <c r="GR384" s="40"/>
      <c r="HA384" s="26"/>
      <c r="HB384" s="26"/>
      <c r="HF384" s="40"/>
      <c r="HO384" s="26"/>
      <c r="HP384" s="26"/>
      <c r="HT384" s="40"/>
      <c r="IC384" s="26"/>
      <c r="ID384" s="26"/>
      <c r="IH384" s="40"/>
      <c r="IQ384" s="26"/>
      <c r="IR384" s="26"/>
      <c r="IV384" s="40"/>
    </row>
    <row r="385" spans="1:256" ht="15">
      <c r="A385" s="161">
        <v>24</v>
      </c>
      <c r="B385" s="163" t="s">
        <v>284</v>
      </c>
      <c r="C385" s="554"/>
      <c r="D385" s="133">
        <v>8</v>
      </c>
      <c r="E385" s="133">
        <v>8</v>
      </c>
      <c r="F385" s="133">
        <v>0</v>
      </c>
      <c r="G385" s="164">
        <f t="shared" si="22"/>
        <v>0</v>
      </c>
      <c r="H385" s="164">
        <v>3</v>
      </c>
      <c r="I385" s="164">
        <f t="shared" si="23"/>
        <v>37.5</v>
      </c>
      <c r="J385" s="165" t="s">
        <v>1181</v>
      </c>
      <c r="K385" s="223">
        <v>0</v>
      </c>
      <c r="L385" s="147"/>
      <c r="M385" s="150"/>
      <c r="N385" s="150"/>
      <c r="O385" s="150"/>
      <c r="P385" s="26"/>
      <c r="Q385" s="26"/>
      <c r="R385" s="39"/>
      <c r="S385" s="26"/>
      <c r="T385" s="26"/>
      <c r="U385" s="26"/>
      <c r="V385" s="26"/>
      <c r="W385" s="26"/>
      <c r="X385" s="26"/>
      <c r="Y385" s="26"/>
      <c r="Z385" s="26"/>
      <c r="AA385" s="26"/>
      <c r="AB385" s="26"/>
      <c r="AC385" s="26"/>
      <c r="AD385" s="26"/>
      <c r="AE385" s="26"/>
      <c r="AF385" s="39"/>
      <c r="AG385" s="26"/>
      <c r="AH385" s="26"/>
      <c r="AI385" s="26"/>
      <c r="AJ385" s="26"/>
      <c r="AK385" s="26"/>
      <c r="AL385" s="26"/>
      <c r="AM385" s="26"/>
      <c r="AN385" s="26"/>
      <c r="AO385" s="26"/>
      <c r="AP385" s="26"/>
      <c r="AQ385" s="26"/>
      <c r="AR385" s="26"/>
      <c r="AS385" s="26"/>
      <c r="AT385" s="39"/>
      <c r="AU385" s="26"/>
      <c r="AV385" s="26"/>
      <c r="AW385" s="26"/>
      <c r="AX385" s="26"/>
      <c r="AY385" s="26"/>
      <c r="AZ385" s="26"/>
      <c r="BA385" s="26"/>
      <c r="BB385" s="26"/>
      <c r="BC385" s="26"/>
      <c r="BD385" s="26"/>
      <c r="BE385" s="26"/>
      <c r="BF385" s="26"/>
      <c r="BG385" s="26"/>
      <c r="BH385" s="39"/>
      <c r="BI385" s="26"/>
      <c r="BJ385" s="26"/>
      <c r="BK385" s="26"/>
      <c r="BL385" s="26"/>
      <c r="BM385" s="26"/>
      <c r="BN385" s="26"/>
      <c r="BO385" s="26"/>
      <c r="BP385" s="26"/>
      <c r="BQ385" s="26"/>
      <c r="BR385" s="26"/>
      <c r="BS385" s="26"/>
      <c r="BT385" s="26"/>
      <c r="BU385" s="26"/>
      <c r="BV385" s="39"/>
      <c r="BW385" s="26"/>
      <c r="BX385" s="26"/>
      <c r="BY385" s="26"/>
      <c r="BZ385" s="26"/>
      <c r="CA385" s="26"/>
      <c r="CB385" s="26"/>
      <c r="CC385" s="26"/>
      <c r="CD385" s="26"/>
      <c r="CE385" s="26"/>
      <c r="CF385" s="26"/>
      <c r="CG385" s="26"/>
      <c r="CH385" s="26"/>
      <c r="CI385" s="26"/>
      <c r="CJ385" s="39"/>
      <c r="CK385" s="26"/>
      <c r="CL385" s="26"/>
      <c r="CM385" s="26"/>
      <c r="CN385" s="26"/>
      <c r="CO385" s="26"/>
      <c r="CP385" s="26"/>
      <c r="CQ385" s="26"/>
      <c r="CR385" s="26"/>
      <c r="CS385" s="26"/>
      <c r="CT385" s="26"/>
      <c r="CX385" s="38"/>
      <c r="DG385" s="26"/>
      <c r="DH385" s="26"/>
      <c r="DL385" s="38"/>
      <c r="DU385" s="26"/>
      <c r="DV385" s="26"/>
      <c r="DZ385" s="38"/>
      <c r="EI385" s="26"/>
      <c r="EJ385" s="26"/>
      <c r="EN385" s="38"/>
      <c r="EW385" s="26"/>
      <c r="EX385" s="26"/>
      <c r="FB385" s="38"/>
      <c r="FK385" s="26"/>
      <c r="FL385" s="26"/>
      <c r="FP385" s="38"/>
      <c r="FY385" s="26"/>
      <c r="FZ385" s="26"/>
      <c r="GD385" s="38"/>
      <c r="GM385" s="26"/>
      <c r="GN385" s="26"/>
      <c r="GR385" s="38"/>
      <c r="HA385" s="26"/>
      <c r="HB385" s="26"/>
      <c r="HF385" s="38"/>
      <c r="HO385" s="26"/>
      <c r="HP385" s="26"/>
      <c r="HT385" s="38"/>
      <c r="IC385" s="26"/>
      <c r="ID385" s="26"/>
      <c r="IH385" s="38"/>
      <c r="IQ385" s="26"/>
      <c r="IR385" s="26"/>
      <c r="IV385" s="38"/>
    </row>
    <row r="386" spans="1:256" ht="15">
      <c r="A386" s="161">
        <v>25</v>
      </c>
      <c r="B386" s="163" t="s">
        <v>989</v>
      </c>
      <c r="C386" s="554"/>
      <c r="D386" s="133">
        <v>5</v>
      </c>
      <c r="E386" s="133">
        <v>5</v>
      </c>
      <c r="F386" s="133">
        <v>0</v>
      </c>
      <c r="G386" s="164">
        <f t="shared" si="22"/>
        <v>0</v>
      </c>
      <c r="H386" s="164">
        <v>1</v>
      </c>
      <c r="I386" s="164">
        <f t="shared" si="23"/>
        <v>20</v>
      </c>
      <c r="J386" s="163" t="s">
        <v>1155</v>
      </c>
      <c r="K386" s="224">
        <v>0</v>
      </c>
      <c r="L386" s="147"/>
      <c r="M386" s="150"/>
      <c r="N386" s="150"/>
      <c r="O386" s="150"/>
      <c r="P386" s="26"/>
      <c r="Q386" s="26"/>
      <c r="R386" s="39"/>
      <c r="S386" s="26"/>
      <c r="T386" s="26"/>
      <c r="U386" s="26"/>
      <c r="V386" s="26"/>
      <c r="W386" s="26"/>
      <c r="X386" s="26"/>
      <c r="Y386" s="26"/>
      <c r="Z386" s="26"/>
      <c r="AA386" s="26"/>
      <c r="AB386" s="26"/>
      <c r="AC386" s="26"/>
      <c r="AD386" s="26"/>
      <c r="AE386" s="26"/>
      <c r="AF386" s="39"/>
      <c r="AG386" s="26"/>
      <c r="AH386" s="26"/>
      <c r="AI386" s="26"/>
      <c r="AJ386" s="26"/>
      <c r="AK386" s="26"/>
      <c r="AL386" s="26"/>
      <c r="AM386" s="26"/>
      <c r="AN386" s="26"/>
      <c r="AO386" s="26"/>
      <c r="AP386" s="26"/>
      <c r="AQ386" s="26"/>
      <c r="AR386" s="26"/>
      <c r="AS386" s="26"/>
      <c r="AT386" s="39"/>
      <c r="AU386" s="26"/>
      <c r="AV386" s="26"/>
      <c r="AW386" s="26"/>
      <c r="AX386" s="26"/>
      <c r="AY386" s="26"/>
      <c r="AZ386" s="26"/>
      <c r="BA386" s="26"/>
      <c r="BB386" s="26"/>
      <c r="BC386" s="26"/>
      <c r="BD386" s="26"/>
      <c r="BE386" s="26"/>
      <c r="BF386" s="26"/>
      <c r="BG386" s="26"/>
      <c r="BH386" s="39"/>
      <c r="BI386" s="26"/>
      <c r="BJ386" s="26"/>
      <c r="BK386" s="26"/>
      <c r="BL386" s="26"/>
      <c r="BM386" s="26"/>
      <c r="BN386" s="26"/>
      <c r="BO386" s="26"/>
      <c r="BP386" s="26"/>
      <c r="BQ386" s="26"/>
      <c r="BR386" s="26"/>
      <c r="BS386" s="26"/>
      <c r="BT386" s="26"/>
      <c r="BU386" s="26"/>
      <c r="BV386" s="39"/>
      <c r="BW386" s="26"/>
      <c r="BX386" s="26"/>
      <c r="BY386" s="26"/>
      <c r="BZ386" s="26"/>
      <c r="CA386" s="26"/>
      <c r="CB386" s="26"/>
      <c r="CC386" s="26"/>
      <c r="CD386" s="26"/>
      <c r="CE386" s="26"/>
      <c r="CF386" s="26"/>
      <c r="CG386" s="26"/>
      <c r="CH386" s="26"/>
      <c r="CI386" s="26"/>
      <c r="CJ386" s="39"/>
      <c r="CK386" s="26"/>
      <c r="CL386" s="26"/>
      <c r="CM386" s="26"/>
      <c r="CN386" s="26"/>
      <c r="CO386" s="26"/>
      <c r="CP386" s="26"/>
      <c r="CQ386" s="26"/>
      <c r="CR386" s="26"/>
      <c r="CS386" s="26"/>
      <c r="CT386" s="26"/>
      <c r="CX386" s="38"/>
      <c r="DG386" s="26"/>
      <c r="DH386" s="26"/>
      <c r="DL386" s="38"/>
      <c r="DU386" s="26"/>
      <c r="DV386" s="26"/>
      <c r="DZ386" s="38"/>
      <c r="EI386" s="26"/>
      <c r="EJ386" s="26"/>
      <c r="EN386" s="38"/>
      <c r="EW386" s="26"/>
      <c r="EX386" s="26"/>
      <c r="FB386" s="38"/>
      <c r="FK386" s="26"/>
      <c r="FL386" s="26"/>
      <c r="FP386" s="38"/>
      <c r="FY386" s="26"/>
      <c r="FZ386" s="26"/>
      <c r="GD386" s="38"/>
      <c r="GM386" s="26"/>
      <c r="GN386" s="26"/>
      <c r="GR386" s="38"/>
      <c r="HA386" s="26"/>
      <c r="HB386" s="26"/>
      <c r="HF386" s="38"/>
      <c r="HO386" s="26"/>
      <c r="HP386" s="26"/>
      <c r="HT386" s="38"/>
      <c r="IC386" s="26"/>
      <c r="ID386" s="26"/>
      <c r="IH386" s="38"/>
      <c r="IQ386" s="26"/>
      <c r="IR386" s="26"/>
      <c r="IV386" s="38"/>
    </row>
    <row r="387" spans="1:256" ht="15.75" thickBot="1">
      <c r="A387" s="192" t="s">
        <v>782</v>
      </c>
      <c r="B387" s="213"/>
      <c r="C387" s="608"/>
      <c r="D387" s="194">
        <f>SUM(D362:D386)</f>
        <v>222</v>
      </c>
      <c r="E387" s="194">
        <f>SUM(E362:E386)</f>
        <v>202</v>
      </c>
      <c r="F387" s="194">
        <f>SUM(F362:F386)</f>
        <v>8</v>
      </c>
      <c r="G387" s="225">
        <f t="shared" si="22"/>
        <v>3.9603960396039604</v>
      </c>
      <c r="H387" s="195">
        <f>SUM(H362:H386)</f>
        <v>94</v>
      </c>
      <c r="I387" s="225">
        <f t="shared" si="23"/>
        <v>46.53465346534654</v>
      </c>
      <c r="J387" s="194"/>
      <c r="K387" s="226"/>
      <c r="L387" s="147"/>
      <c r="M387" s="150"/>
      <c r="N387" s="150"/>
      <c r="O387" s="150"/>
      <c r="P387" s="26"/>
      <c r="Q387" s="26"/>
      <c r="R387" s="39"/>
      <c r="S387" s="26"/>
      <c r="T387" s="26"/>
      <c r="U387" s="26"/>
      <c r="V387" s="26"/>
      <c r="W387" s="26"/>
      <c r="X387" s="26"/>
      <c r="Y387" s="26"/>
      <c r="Z387" s="26"/>
      <c r="AA387" s="26"/>
      <c r="AB387" s="26"/>
      <c r="AC387" s="26"/>
      <c r="AD387" s="26"/>
      <c r="AE387" s="26"/>
      <c r="AF387" s="39"/>
      <c r="AG387" s="26"/>
      <c r="AH387" s="26"/>
      <c r="AI387" s="26"/>
      <c r="AJ387" s="26"/>
      <c r="AK387" s="26"/>
      <c r="AL387" s="26"/>
      <c r="AM387" s="26"/>
      <c r="AN387" s="26"/>
      <c r="AO387" s="26"/>
      <c r="AP387" s="26"/>
      <c r="AQ387" s="26"/>
      <c r="AR387" s="26"/>
      <c r="AS387" s="26"/>
      <c r="AT387" s="39"/>
      <c r="AU387" s="26"/>
      <c r="AV387" s="26"/>
      <c r="AW387" s="26"/>
      <c r="AX387" s="26"/>
      <c r="AY387" s="26"/>
      <c r="AZ387" s="26"/>
      <c r="BA387" s="26"/>
      <c r="BB387" s="26"/>
      <c r="BC387" s="26"/>
      <c r="BD387" s="26"/>
      <c r="BE387" s="26"/>
      <c r="BF387" s="26"/>
      <c r="BG387" s="26"/>
      <c r="BH387" s="39"/>
      <c r="BI387" s="26"/>
      <c r="BJ387" s="26"/>
      <c r="BK387" s="26"/>
      <c r="BL387" s="26"/>
      <c r="BM387" s="26"/>
      <c r="BN387" s="26"/>
      <c r="BO387" s="26"/>
      <c r="BP387" s="26"/>
      <c r="BQ387" s="26"/>
      <c r="BR387" s="26"/>
      <c r="BS387" s="26"/>
      <c r="BT387" s="26"/>
      <c r="BU387" s="26"/>
      <c r="BV387" s="39"/>
      <c r="BW387" s="26"/>
      <c r="BX387" s="26"/>
      <c r="BY387" s="26"/>
      <c r="BZ387" s="26"/>
      <c r="CA387" s="26"/>
      <c r="CB387" s="26"/>
      <c r="CC387" s="26"/>
      <c r="CD387" s="26"/>
      <c r="CE387" s="26"/>
      <c r="CF387" s="26"/>
      <c r="CG387" s="26"/>
      <c r="CH387" s="26"/>
      <c r="CI387" s="26"/>
      <c r="CJ387" s="39"/>
      <c r="CK387" s="26"/>
      <c r="CL387" s="26"/>
      <c r="CM387" s="26"/>
      <c r="CN387" s="26"/>
      <c r="CO387" s="26"/>
      <c r="CP387" s="26"/>
      <c r="CQ387" s="26"/>
      <c r="CR387" s="26"/>
      <c r="CS387" s="26"/>
      <c r="CT387" s="26"/>
      <c r="CX387" s="38"/>
      <c r="DG387" s="26"/>
      <c r="DH387" s="26"/>
      <c r="DL387" s="38"/>
      <c r="DU387" s="26"/>
      <c r="DV387" s="26"/>
      <c r="DZ387" s="38"/>
      <c r="EI387" s="26"/>
      <c r="EJ387" s="26"/>
      <c r="EN387" s="38"/>
      <c r="EW387" s="26"/>
      <c r="EX387" s="26"/>
      <c r="FB387" s="38"/>
      <c r="FK387" s="26"/>
      <c r="FL387" s="26"/>
      <c r="FP387" s="38"/>
      <c r="FY387" s="26"/>
      <c r="FZ387" s="26"/>
      <c r="GD387" s="38"/>
      <c r="GM387" s="26"/>
      <c r="GN387" s="26"/>
      <c r="GR387" s="38"/>
      <c r="HA387" s="26"/>
      <c r="HB387" s="26"/>
      <c r="HF387" s="38"/>
      <c r="HO387" s="26"/>
      <c r="HP387" s="26"/>
      <c r="HT387" s="38"/>
      <c r="IC387" s="26"/>
      <c r="ID387" s="26"/>
      <c r="IH387" s="38"/>
      <c r="IQ387" s="26"/>
      <c r="IR387" s="26"/>
      <c r="IV387" s="38"/>
    </row>
    <row r="388" spans="1:256" ht="15.75" thickBot="1">
      <c r="A388" s="221"/>
      <c r="B388" s="25"/>
      <c r="C388" s="25"/>
      <c r="D388" s="25"/>
      <c r="E388" s="25"/>
      <c r="F388" s="25"/>
      <c r="G388" s="25"/>
      <c r="H388" s="25"/>
      <c r="I388" s="25"/>
      <c r="J388" s="25"/>
      <c r="K388" s="25"/>
      <c r="L388" s="147"/>
      <c r="M388" s="150"/>
      <c r="N388" s="150"/>
      <c r="O388" s="150"/>
      <c r="P388" s="26"/>
      <c r="Q388" s="26"/>
      <c r="R388" s="39"/>
      <c r="S388" s="26"/>
      <c r="T388" s="26"/>
      <c r="U388" s="26"/>
      <c r="V388" s="26"/>
      <c r="W388" s="26"/>
      <c r="X388" s="26"/>
      <c r="Y388" s="26"/>
      <c r="Z388" s="26"/>
      <c r="AA388" s="26"/>
      <c r="AB388" s="26"/>
      <c r="AC388" s="26"/>
      <c r="AD388" s="26"/>
      <c r="AE388" s="26"/>
      <c r="AF388" s="39"/>
      <c r="AG388" s="26"/>
      <c r="AH388" s="26"/>
      <c r="AI388" s="26"/>
      <c r="AJ388" s="26"/>
      <c r="AK388" s="26"/>
      <c r="AL388" s="26"/>
      <c r="AM388" s="26"/>
      <c r="AN388" s="26"/>
      <c r="AO388" s="26"/>
      <c r="AP388" s="26"/>
      <c r="AQ388" s="26"/>
      <c r="AR388" s="26"/>
      <c r="AS388" s="26"/>
      <c r="AT388" s="39"/>
      <c r="AU388" s="26"/>
      <c r="AV388" s="26"/>
      <c r="AW388" s="26"/>
      <c r="AX388" s="26"/>
      <c r="AY388" s="26"/>
      <c r="AZ388" s="26"/>
      <c r="BA388" s="26"/>
      <c r="BB388" s="26"/>
      <c r="BC388" s="26"/>
      <c r="BD388" s="26"/>
      <c r="BE388" s="26"/>
      <c r="BF388" s="26"/>
      <c r="BG388" s="26"/>
      <c r="BH388" s="39"/>
      <c r="BI388" s="26"/>
      <c r="BJ388" s="26"/>
      <c r="BK388" s="26"/>
      <c r="BL388" s="26"/>
      <c r="BM388" s="26"/>
      <c r="BN388" s="26"/>
      <c r="BO388" s="26"/>
      <c r="BP388" s="26"/>
      <c r="BQ388" s="26"/>
      <c r="BR388" s="26"/>
      <c r="BS388" s="26"/>
      <c r="BT388" s="26"/>
      <c r="BU388" s="26"/>
      <c r="BV388" s="39"/>
      <c r="BW388" s="26"/>
      <c r="BX388" s="26"/>
      <c r="BY388" s="26"/>
      <c r="BZ388" s="26"/>
      <c r="CA388" s="26"/>
      <c r="CB388" s="26"/>
      <c r="CC388" s="26"/>
      <c r="CD388" s="26"/>
      <c r="CE388" s="26"/>
      <c r="CF388" s="26"/>
      <c r="CG388" s="26"/>
      <c r="CH388" s="26"/>
      <c r="CI388" s="26"/>
      <c r="CJ388" s="39"/>
      <c r="CK388" s="26"/>
      <c r="CL388" s="26"/>
      <c r="CM388" s="26"/>
      <c r="CN388" s="26"/>
      <c r="CO388" s="26"/>
      <c r="CP388" s="26"/>
      <c r="CQ388" s="26"/>
      <c r="CR388" s="26"/>
      <c r="CS388" s="26"/>
      <c r="CT388" s="26"/>
      <c r="CX388" s="38"/>
      <c r="DG388" s="26"/>
      <c r="DH388" s="26"/>
      <c r="DL388" s="38"/>
      <c r="DU388" s="26"/>
      <c r="DV388" s="26"/>
      <c r="DZ388" s="38"/>
      <c r="EI388" s="26"/>
      <c r="EJ388" s="26"/>
      <c r="EN388" s="38"/>
      <c r="EW388" s="26"/>
      <c r="EX388" s="26"/>
      <c r="FB388" s="38"/>
      <c r="FK388" s="26"/>
      <c r="FL388" s="26"/>
      <c r="FP388" s="38"/>
      <c r="FY388" s="26"/>
      <c r="FZ388" s="26"/>
      <c r="GD388" s="38"/>
      <c r="GM388" s="26"/>
      <c r="GN388" s="26"/>
      <c r="GR388" s="38"/>
      <c r="HA388" s="26"/>
      <c r="HB388" s="26"/>
      <c r="HF388" s="38"/>
      <c r="HO388" s="26"/>
      <c r="HP388" s="26"/>
      <c r="HT388" s="38"/>
      <c r="IC388" s="26"/>
      <c r="ID388" s="26"/>
      <c r="IH388" s="38"/>
      <c r="IQ388" s="26"/>
      <c r="IR388" s="26"/>
      <c r="IV388" s="38"/>
    </row>
    <row r="389" spans="1:256" ht="25.5">
      <c r="A389" s="545" t="s">
        <v>1197</v>
      </c>
      <c r="B389" s="546"/>
      <c r="C389" s="546"/>
      <c r="D389" s="546"/>
      <c r="E389" s="546"/>
      <c r="F389" s="546"/>
      <c r="G389" s="546"/>
      <c r="H389" s="546"/>
      <c r="I389" s="546"/>
      <c r="J389" s="546"/>
      <c r="K389" s="547"/>
      <c r="L389" s="147"/>
      <c r="M389" s="150"/>
      <c r="N389" s="150"/>
      <c r="O389" s="150"/>
      <c r="P389" s="26"/>
      <c r="Q389" s="26"/>
      <c r="R389" s="39"/>
      <c r="S389" s="26"/>
      <c r="T389" s="26"/>
      <c r="U389" s="26"/>
      <c r="V389" s="26"/>
      <c r="W389" s="26"/>
      <c r="X389" s="26"/>
      <c r="Y389" s="26"/>
      <c r="Z389" s="26"/>
      <c r="AA389" s="26"/>
      <c r="AB389" s="26"/>
      <c r="AC389" s="26"/>
      <c r="AD389" s="26"/>
      <c r="AE389" s="26"/>
      <c r="AF389" s="39"/>
      <c r="AG389" s="26"/>
      <c r="AH389" s="26"/>
      <c r="AI389" s="26"/>
      <c r="AJ389" s="26"/>
      <c r="AK389" s="26"/>
      <c r="AL389" s="26"/>
      <c r="AM389" s="26"/>
      <c r="AN389" s="26"/>
      <c r="AO389" s="26"/>
      <c r="AP389" s="26"/>
      <c r="AQ389" s="26"/>
      <c r="AR389" s="26"/>
      <c r="AS389" s="26"/>
      <c r="AT389" s="39"/>
      <c r="AU389" s="26"/>
      <c r="AV389" s="26"/>
      <c r="AW389" s="26"/>
      <c r="AX389" s="26"/>
      <c r="AY389" s="26"/>
      <c r="AZ389" s="26"/>
      <c r="BA389" s="26"/>
      <c r="BB389" s="26"/>
      <c r="BC389" s="26"/>
      <c r="BD389" s="26"/>
      <c r="BE389" s="26"/>
      <c r="BF389" s="26"/>
      <c r="BG389" s="26"/>
      <c r="BH389" s="39"/>
      <c r="BI389" s="26"/>
      <c r="BJ389" s="26"/>
      <c r="BK389" s="26"/>
      <c r="BL389" s="26"/>
      <c r="BM389" s="26"/>
      <c r="BN389" s="26"/>
      <c r="BO389" s="26"/>
      <c r="BP389" s="26"/>
      <c r="BQ389" s="26"/>
      <c r="BR389" s="26"/>
      <c r="BS389" s="26"/>
      <c r="BT389" s="26"/>
      <c r="BU389" s="26"/>
      <c r="BV389" s="39"/>
      <c r="BW389" s="26"/>
      <c r="BX389" s="26"/>
      <c r="BY389" s="26"/>
      <c r="BZ389" s="26"/>
      <c r="CA389" s="26"/>
      <c r="CB389" s="26"/>
      <c r="CC389" s="26"/>
      <c r="CD389" s="26"/>
      <c r="CE389" s="26"/>
      <c r="CF389" s="26"/>
      <c r="CG389" s="26"/>
      <c r="CH389" s="26"/>
      <c r="CI389" s="26"/>
      <c r="CJ389" s="39"/>
      <c r="CK389" s="26"/>
      <c r="CL389" s="26"/>
      <c r="CM389" s="26"/>
      <c r="CN389" s="26"/>
      <c r="CO389" s="26"/>
      <c r="CP389" s="26"/>
      <c r="CQ389" s="26"/>
      <c r="CR389" s="26"/>
      <c r="CS389" s="26"/>
      <c r="CT389" s="26"/>
      <c r="CX389" s="38"/>
      <c r="DG389" s="26"/>
      <c r="DH389" s="26"/>
      <c r="DL389" s="38"/>
      <c r="DU389" s="26"/>
      <c r="DV389" s="26"/>
      <c r="DZ389" s="38"/>
      <c r="EI389" s="26"/>
      <c r="EJ389" s="26"/>
      <c r="EN389" s="38"/>
      <c r="EW389" s="26"/>
      <c r="EX389" s="26"/>
      <c r="FB389" s="38"/>
      <c r="FK389" s="26"/>
      <c r="FL389" s="26"/>
      <c r="FP389" s="38"/>
      <c r="FY389" s="26"/>
      <c r="FZ389" s="26"/>
      <c r="GD389" s="38"/>
      <c r="GM389" s="26"/>
      <c r="GN389" s="26"/>
      <c r="GR389" s="38"/>
      <c r="HA389" s="26"/>
      <c r="HB389" s="26"/>
      <c r="HF389" s="38"/>
      <c r="HO389" s="26"/>
      <c r="HP389" s="26"/>
      <c r="HT389" s="38"/>
      <c r="IC389" s="26"/>
      <c r="ID389" s="26"/>
      <c r="IH389" s="38"/>
      <c r="IQ389" s="26"/>
      <c r="IR389" s="26"/>
      <c r="IV389" s="38"/>
    </row>
    <row r="390" spans="1:256" ht="15">
      <c r="A390" s="548" t="s">
        <v>61</v>
      </c>
      <c r="B390" s="549" t="s">
        <v>77</v>
      </c>
      <c r="C390" s="550" t="s">
        <v>37</v>
      </c>
      <c r="D390" s="553" t="s">
        <v>908</v>
      </c>
      <c r="E390" s="553" t="s">
        <v>909</v>
      </c>
      <c r="F390" s="504" t="s">
        <v>79</v>
      </c>
      <c r="G390" s="505"/>
      <c r="H390" s="549" t="s">
        <v>744</v>
      </c>
      <c r="I390" s="549"/>
      <c r="J390" s="549" t="s">
        <v>910</v>
      </c>
      <c r="K390" s="566" t="s">
        <v>81</v>
      </c>
      <c r="L390" s="147"/>
      <c r="M390" s="150"/>
      <c r="N390" s="150"/>
      <c r="O390" s="150"/>
      <c r="P390" s="26"/>
      <c r="Q390" s="26"/>
      <c r="R390" s="41"/>
      <c r="S390" s="26"/>
      <c r="T390" s="26"/>
      <c r="U390" s="26"/>
      <c r="V390" s="26"/>
      <c r="W390" s="26"/>
      <c r="X390" s="26"/>
      <c r="Y390" s="26"/>
      <c r="Z390" s="26"/>
      <c r="AA390" s="26"/>
      <c r="AB390" s="26"/>
      <c r="AC390" s="26"/>
      <c r="AD390" s="26"/>
      <c r="AE390" s="26"/>
      <c r="AF390" s="41"/>
      <c r="AG390" s="26"/>
      <c r="AH390" s="26"/>
      <c r="AI390" s="26"/>
      <c r="AJ390" s="26"/>
      <c r="AK390" s="26"/>
      <c r="AL390" s="26"/>
      <c r="AM390" s="26"/>
      <c r="AN390" s="26"/>
      <c r="AO390" s="26"/>
      <c r="AP390" s="26"/>
      <c r="AQ390" s="26"/>
      <c r="AR390" s="26"/>
      <c r="AS390" s="26"/>
      <c r="AT390" s="41"/>
      <c r="AU390" s="26"/>
      <c r="AV390" s="26"/>
      <c r="AW390" s="26"/>
      <c r="AX390" s="26"/>
      <c r="AY390" s="26"/>
      <c r="AZ390" s="26"/>
      <c r="BA390" s="26"/>
      <c r="BB390" s="26"/>
      <c r="BC390" s="26"/>
      <c r="BD390" s="26"/>
      <c r="BE390" s="26"/>
      <c r="BF390" s="26"/>
      <c r="BG390" s="26"/>
      <c r="BH390" s="41"/>
      <c r="BI390" s="26"/>
      <c r="BJ390" s="26"/>
      <c r="BK390" s="26"/>
      <c r="BL390" s="26"/>
      <c r="BM390" s="26"/>
      <c r="BN390" s="26"/>
      <c r="BO390" s="26"/>
      <c r="BP390" s="26"/>
      <c r="BQ390" s="26"/>
      <c r="BR390" s="26"/>
      <c r="BS390" s="26"/>
      <c r="BT390" s="26"/>
      <c r="BU390" s="26"/>
      <c r="BV390" s="41"/>
      <c r="BW390" s="26"/>
      <c r="BX390" s="26"/>
      <c r="BY390" s="26"/>
      <c r="BZ390" s="26"/>
      <c r="CA390" s="26"/>
      <c r="CB390" s="26"/>
      <c r="CC390" s="26"/>
      <c r="CD390" s="26"/>
      <c r="CE390" s="26"/>
      <c r="CF390" s="26"/>
      <c r="CG390" s="26"/>
      <c r="CH390" s="26"/>
      <c r="CI390" s="26"/>
      <c r="CJ390" s="41"/>
      <c r="CK390" s="26"/>
      <c r="CL390" s="26"/>
      <c r="CM390" s="26"/>
      <c r="CN390" s="26"/>
      <c r="CO390" s="26"/>
      <c r="CP390" s="26"/>
      <c r="CQ390" s="26"/>
      <c r="CR390" s="26"/>
      <c r="CS390" s="26"/>
      <c r="CT390" s="26"/>
      <c r="CX390" s="40"/>
      <c r="DG390" s="26"/>
      <c r="DH390" s="26"/>
      <c r="DL390" s="40"/>
      <c r="DU390" s="26"/>
      <c r="DV390" s="26"/>
      <c r="DZ390" s="40"/>
      <c r="EI390" s="26"/>
      <c r="EJ390" s="26"/>
      <c r="EN390" s="40"/>
      <c r="EW390" s="26"/>
      <c r="EX390" s="26"/>
      <c r="FB390" s="40"/>
      <c r="FK390" s="26"/>
      <c r="FL390" s="26"/>
      <c r="FP390" s="40"/>
      <c r="FY390" s="26"/>
      <c r="FZ390" s="26"/>
      <c r="GD390" s="40"/>
      <c r="GM390" s="26"/>
      <c r="GN390" s="26"/>
      <c r="GR390" s="40"/>
      <c r="HA390" s="26"/>
      <c r="HB390" s="26"/>
      <c r="HF390" s="40"/>
      <c r="HO390" s="26"/>
      <c r="HP390" s="26"/>
      <c r="HT390" s="40"/>
      <c r="IC390" s="26"/>
      <c r="ID390" s="26"/>
      <c r="IH390" s="40"/>
      <c r="IQ390" s="26"/>
      <c r="IR390" s="26"/>
      <c r="IV390" s="40"/>
    </row>
    <row r="391" spans="1:256" ht="15">
      <c r="A391" s="548"/>
      <c r="B391" s="549"/>
      <c r="C391" s="551"/>
      <c r="D391" s="553"/>
      <c r="E391" s="553"/>
      <c r="F391" s="506"/>
      <c r="G391" s="507"/>
      <c r="H391" s="549"/>
      <c r="I391" s="549"/>
      <c r="J391" s="549"/>
      <c r="K391" s="567"/>
      <c r="L391" s="147"/>
      <c r="M391" s="150"/>
      <c r="N391" s="150"/>
      <c r="O391" s="150"/>
      <c r="P391" s="26"/>
      <c r="Q391" s="26"/>
      <c r="R391" s="41"/>
      <c r="S391" s="26"/>
      <c r="T391" s="26"/>
      <c r="U391" s="26"/>
      <c r="V391" s="26"/>
      <c r="W391" s="26"/>
      <c r="X391" s="26"/>
      <c r="Y391" s="26"/>
      <c r="Z391" s="26"/>
      <c r="AA391" s="26"/>
      <c r="AB391" s="26"/>
      <c r="AC391" s="26"/>
      <c r="AD391" s="26"/>
      <c r="AE391" s="26"/>
      <c r="AF391" s="41"/>
      <c r="AG391" s="26"/>
      <c r="AH391" s="26"/>
      <c r="AI391" s="26"/>
      <c r="AJ391" s="26"/>
      <c r="AK391" s="26"/>
      <c r="AL391" s="26"/>
      <c r="AM391" s="26"/>
      <c r="AN391" s="26"/>
      <c r="AO391" s="26"/>
      <c r="AP391" s="26"/>
      <c r="AQ391" s="26"/>
      <c r="AR391" s="26"/>
      <c r="AS391" s="26"/>
      <c r="AT391" s="41"/>
      <c r="AU391" s="26"/>
      <c r="AV391" s="26"/>
      <c r="AW391" s="26"/>
      <c r="AX391" s="26"/>
      <c r="AY391" s="26"/>
      <c r="AZ391" s="26"/>
      <c r="BA391" s="26"/>
      <c r="BB391" s="26"/>
      <c r="BC391" s="26"/>
      <c r="BD391" s="26"/>
      <c r="BE391" s="26"/>
      <c r="BF391" s="26"/>
      <c r="BG391" s="26"/>
      <c r="BH391" s="41"/>
      <c r="BI391" s="26"/>
      <c r="BJ391" s="26"/>
      <c r="BK391" s="26"/>
      <c r="BL391" s="26"/>
      <c r="BM391" s="26"/>
      <c r="BN391" s="26"/>
      <c r="BO391" s="26"/>
      <c r="BP391" s="26"/>
      <c r="BQ391" s="26"/>
      <c r="BR391" s="26"/>
      <c r="BS391" s="26"/>
      <c r="BT391" s="26"/>
      <c r="BU391" s="26"/>
      <c r="BV391" s="41"/>
      <c r="BW391" s="26"/>
      <c r="BX391" s="26"/>
      <c r="BY391" s="26"/>
      <c r="BZ391" s="26"/>
      <c r="CA391" s="26"/>
      <c r="CB391" s="26"/>
      <c r="CC391" s="26"/>
      <c r="CD391" s="26"/>
      <c r="CE391" s="26"/>
      <c r="CF391" s="26"/>
      <c r="CG391" s="26"/>
      <c r="CH391" s="26"/>
      <c r="CI391" s="26"/>
      <c r="CJ391" s="41"/>
      <c r="CK391" s="26"/>
      <c r="CL391" s="26"/>
      <c r="CM391" s="26"/>
      <c r="CN391" s="26"/>
      <c r="CO391" s="26"/>
      <c r="CP391" s="26"/>
      <c r="CQ391" s="26"/>
      <c r="CR391" s="26"/>
      <c r="CS391" s="26"/>
      <c r="CT391" s="26"/>
      <c r="CX391" s="40"/>
      <c r="DG391" s="26"/>
      <c r="DH391" s="26"/>
      <c r="DL391" s="40"/>
      <c r="DU391" s="26"/>
      <c r="DV391" s="26"/>
      <c r="DZ391" s="40"/>
      <c r="EI391" s="26"/>
      <c r="EJ391" s="26"/>
      <c r="EN391" s="40"/>
      <c r="EW391" s="26"/>
      <c r="EX391" s="26"/>
      <c r="FB391" s="40"/>
      <c r="FK391" s="26"/>
      <c r="FL391" s="26"/>
      <c r="FP391" s="40"/>
      <c r="FY391" s="26"/>
      <c r="FZ391" s="26"/>
      <c r="GD391" s="40"/>
      <c r="GM391" s="26"/>
      <c r="GN391" s="26"/>
      <c r="GR391" s="40"/>
      <c r="HA391" s="26"/>
      <c r="HB391" s="26"/>
      <c r="HF391" s="40"/>
      <c r="HO391" s="26"/>
      <c r="HP391" s="26"/>
      <c r="HT391" s="40"/>
      <c r="IC391" s="26"/>
      <c r="ID391" s="26"/>
      <c r="IH391" s="40"/>
      <c r="IQ391" s="26"/>
      <c r="IR391" s="26"/>
      <c r="IV391" s="40"/>
    </row>
    <row r="392" spans="1:256" ht="15">
      <c r="A392" s="548"/>
      <c r="B392" s="549"/>
      <c r="C392" s="552"/>
      <c r="D392" s="553"/>
      <c r="E392" s="553"/>
      <c r="F392" s="133" t="s">
        <v>745</v>
      </c>
      <c r="G392" s="133" t="s">
        <v>54</v>
      </c>
      <c r="H392" s="133" t="s">
        <v>745</v>
      </c>
      <c r="I392" s="133" t="s">
        <v>54</v>
      </c>
      <c r="J392" s="549"/>
      <c r="K392" s="568"/>
      <c r="L392" s="147"/>
      <c r="M392" s="150"/>
      <c r="N392" s="150"/>
      <c r="O392" s="150"/>
      <c r="P392" s="26"/>
      <c r="Q392" s="26"/>
      <c r="R392" s="41"/>
      <c r="S392" s="26"/>
      <c r="T392" s="26"/>
      <c r="U392" s="26"/>
      <c r="V392" s="26"/>
      <c r="W392" s="26"/>
      <c r="X392" s="26"/>
      <c r="Y392" s="26"/>
      <c r="Z392" s="26"/>
      <c r="AA392" s="26"/>
      <c r="AB392" s="26"/>
      <c r="AC392" s="26"/>
      <c r="AD392" s="26"/>
      <c r="AE392" s="26"/>
      <c r="AF392" s="41"/>
      <c r="AG392" s="26"/>
      <c r="AH392" s="26"/>
      <c r="AI392" s="26"/>
      <c r="AJ392" s="26"/>
      <c r="AK392" s="26"/>
      <c r="AL392" s="26"/>
      <c r="AM392" s="26"/>
      <c r="AN392" s="26"/>
      <c r="AO392" s="26"/>
      <c r="AP392" s="26"/>
      <c r="AQ392" s="26"/>
      <c r="AR392" s="26"/>
      <c r="AS392" s="26"/>
      <c r="AT392" s="41"/>
      <c r="AU392" s="26"/>
      <c r="AV392" s="26"/>
      <c r="AW392" s="26"/>
      <c r="AX392" s="26"/>
      <c r="AY392" s="26"/>
      <c r="AZ392" s="26"/>
      <c r="BA392" s="26"/>
      <c r="BB392" s="26"/>
      <c r="BC392" s="26"/>
      <c r="BD392" s="26"/>
      <c r="BE392" s="26"/>
      <c r="BF392" s="26"/>
      <c r="BG392" s="26"/>
      <c r="BH392" s="41"/>
      <c r="BI392" s="26"/>
      <c r="BJ392" s="26"/>
      <c r="BK392" s="26"/>
      <c r="BL392" s="26"/>
      <c r="BM392" s="26"/>
      <c r="BN392" s="26"/>
      <c r="BO392" s="26"/>
      <c r="BP392" s="26"/>
      <c r="BQ392" s="26"/>
      <c r="BR392" s="26"/>
      <c r="BS392" s="26"/>
      <c r="BT392" s="26"/>
      <c r="BU392" s="26"/>
      <c r="BV392" s="41"/>
      <c r="BW392" s="26"/>
      <c r="BX392" s="26"/>
      <c r="BY392" s="26"/>
      <c r="BZ392" s="26"/>
      <c r="CA392" s="26"/>
      <c r="CB392" s="26"/>
      <c r="CC392" s="26"/>
      <c r="CD392" s="26"/>
      <c r="CE392" s="26"/>
      <c r="CF392" s="26"/>
      <c r="CG392" s="26"/>
      <c r="CH392" s="26"/>
      <c r="CI392" s="26"/>
      <c r="CJ392" s="41"/>
      <c r="CK392" s="26"/>
      <c r="CL392" s="26"/>
      <c r="CM392" s="26"/>
      <c r="CN392" s="26"/>
      <c r="CO392" s="26"/>
      <c r="CP392" s="26"/>
      <c r="CQ392" s="26"/>
      <c r="CR392" s="26"/>
      <c r="CS392" s="26"/>
      <c r="CT392" s="26"/>
      <c r="CX392" s="40"/>
      <c r="DG392" s="26"/>
      <c r="DH392" s="26"/>
      <c r="DL392" s="40"/>
      <c r="DU392" s="26"/>
      <c r="DV392" s="26"/>
      <c r="DZ392" s="40"/>
      <c r="EI392" s="26"/>
      <c r="EJ392" s="26"/>
      <c r="EN392" s="40"/>
      <c r="EW392" s="26"/>
      <c r="EX392" s="26"/>
      <c r="FB392" s="40"/>
      <c r="FK392" s="26"/>
      <c r="FL392" s="26"/>
      <c r="FP392" s="40"/>
      <c r="FY392" s="26"/>
      <c r="FZ392" s="26"/>
      <c r="GD392" s="40"/>
      <c r="GM392" s="26"/>
      <c r="GN392" s="26"/>
      <c r="GR392" s="40"/>
      <c r="HA392" s="26"/>
      <c r="HB392" s="26"/>
      <c r="HF392" s="40"/>
      <c r="HO392" s="26"/>
      <c r="HP392" s="26"/>
      <c r="HT392" s="40"/>
      <c r="IC392" s="26"/>
      <c r="ID392" s="26"/>
      <c r="IH392" s="40"/>
      <c r="IQ392" s="26"/>
      <c r="IR392" s="26"/>
      <c r="IV392" s="40"/>
    </row>
    <row r="393" spans="1:256" ht="15" customHeight="1">
      <c r="A393" s="133" t="s">
        <v>912</v>
      </c>
      <c r="B393" s="163" t="s">
        <v>913</v>
      </c>
      <c r="C393" s="598">
        <v>4</v>
      </c>
      <c r="D393" s="129">
        <v>5</v>
      </c>
      <c r="E393" s="129">
        <v>5</v>
      </c>
      <c r="F393" s="129">
        <v>1</v>
      </c>
      <c r="G393" s="179">
        <f>F393/E393*100</f>
        <v>20</v>
      </c>
      <c r="H393" s="129">
        <v>2</v>
      </c>
      <c r="I393" s="179">
        <f>H393/E393*100</f>
        <v>40</v>
      </c>
      <c r="J393" s="169" t="s">
        <v>1092</v>
      </c>
      <c r="K393" s="139" t="s">
        <v>1198</v>
      </c>
      <c r="L393" s="147"/>
      <c r="M393" s="150"/>
      <c r="N393" s="150"/>
      <c r="O393" s="150"/>
      <c r="P393" s="26"/>
      <c r="Q393" s="26"/>
      <c r="R393" s="41"/>
      <c r="S393" s="26"/>
      <c r="T393" s="26"/>
      <c r="U393" s="26"/>
      <c r="V393" s="26"/>
      <c r="W393" s="26"/>
      <c r="X393" s="26"/>
      <c r="Y393" s="26"/>
      <c r="Z393" s="26"/>
      <c r="AA393" s="26"/>
      <c r="AB393" s="26"/>
      <c r="AC393" s="26"/>
      <c r="AD393" s="26"/>
      <c r="AE393" s="26"/>
      <c r="AF393" s="41"/>
      <c r="AG393" s="26"/>
      <c r="AH393" s="26"/>
      <c r="AI393" s="26"/>
      <c r="AJ393" s="26"/>
      <c r="AK393" s="26"/>
      <c r="AL393" s="26"/>
      <c r="AM393" s="26"/>
      <c r="AN393" s="26"/>
      <c r="AO393" s="26"/>
      <c r="AP393" s="26"/>
      <c r="AQ393" s="26"/>
      <c r="AR393" s="26"/>
      <c r="AS393" s="26"/>
      <c r="AT393" s="41"/>
      <c r="AU393" s="26"/>
      <c r="AV393" s="26"/>
      <c r="AW393" s="26"/>
      <c r="AX393" s="26"/>
      <c r="AY393" s="26"/>
      <c r="AZ393" s="26"/>
      <c r="BA393" s="26"/>
      <c r="BB393" s="26"/>
      <c r="BC393" s="26"/>
      <c r="BD393" s="26"/>
      <c r="BE393" s="26"/>
      <c r="BF393" s="26"/>
      <c r="BG393" s="26"/>
      <c r="BH393" s="41"/>
      <c r="BI393" s="26"/>
      <c r="BJ393" s="26"/>
      <c r="BK393" s="26"/>
      <c r="BL393" s="26"/>
      <c r="BM393" s="26"/>
      <c r="BN393" s="26"/>
      <c r="BO393" s="26"/>
      <c r="BP393" s="26"/>
      <c r="BQ393" s="26"/>
      <c r="BR393" s="26"/>
      <c r="BS393" s="26"/>
      <c r="BT393" s="26"/>
      <c r="BU393" s="26"/>
      <c r="BV393" s="41"/>
      <c r="BW393" s="26"/>
      <c r="BX393" s="26"/>
      <c r="BY393" s="26"/>
      <c r="BZ393" s="26"/>
      <c r="CA393" s="26"/>
      <c r="CB393" s="26"/>
      <c r="CC393" s="26"/>
      <c r="CD393" s="26"/>
      <c r="CE393" s="26"/>
      <c r="CF393" s="26"/>
      <c r="CG393" s="26"/>
      <c r="CH393" s="26"/>
      <c r="CI393" s="26"/>
      <c r="CJ393" s="41"/>
      <c r="CK393" s="26"/>
      <c r="CL393" s="26"/>
      <c r="CM393" s="26"/>
      <c r="CN393" s="26"/>
      <c r="CO393" s="26"/>
      <c r="CP393" s="26"/>
      <c r="CQ393" s="26"/>
      <c r="CR393" s="26"/>
      <c r="CS393" s="26"/>
      <c r="CT393" s="26"/>
      <c r="CX393" s="40"/>
      <c r="DG393" s="26"/>
      <c r="DH393" s="26"/>
      <c r="DL393" s="40"/>
      <c r="DU393" s="26"/>
      <c r="DV393" s="26"/>
      <c r="DZ393" s="40"/>
      <c r="EI393" s="26"/>
      <c r="EJ393" s="26"/>
      <c r="EN393" s="40"/>
      <c r="EW393" s="26"/>
      <c r="EX393" s="26"/>
      <c r="FB393" s="40"/>
      <c r="FK393" s="26"/>
      <c r="FL393" s="26"/>
      <c r="FP393" s="40"/>
      <c r="FY393" s="26"/>
      <c r="FZ393" s="26"/>
      <c r="GD393" s="40"/>
      <c r="GM393" s="26"/>
      <c r="GN393" s="26"/>
      <c r="GR393" s="40"/>
      <c r="HA393" s="26"/>
      <c r="HB393" s="26"/>
      <c r="HF393" s="40"/>
      <c r="HO393" s="26"/>
      <c r="HP393" s="26"/>
      <c r="HT393" s="40"/>
      <c r="IC393" s="26"/>
      <c r="ID393" s="26"/>
      <c r="IH393" s="40"/>
      <c r="IQ393" s="26"/>
      <c r="IR393" s="26"/>
      <c r="IV393" s="40"/>
    </row>
    <row r="394" spans="1:256" ht="25.5" customHeight="1">
      <c r="A394" s="133" t="s">
        <v>916</v>
      </c>
      <c r="B394" s="163" t="s">
        <v>917</v>
      </c>
      <c r="C394" s="599"/>
      <c r="D394" s="129">
        <v>7</v>
      </c>
      <c r="E394" s="129">
        <v>6</v>
      </c>
      <c r="F394" s="129">
        <v>2</v>
      </c>
      <c r="G394" s="179">
        <f aca="true" t="shared" si="24" ref="G394:G420">F394/E394*100</f>
        <v>33.33333333333333</v>
      </c>
      <c r="H394" s="129">
        <v>1</v>
      </c>
      <c r="I394" s="179">
        <f aca="true" t="shared" si="25" ref="I394:I420">H394/E394*100</f>
        <v>16.666666666666664</v>
      </c>
      <c r="J394" s="169" t="s">
        <v>1093</v>
      </c>
      <c r="K394" s="168" t="s">
        <v>1199</v>
      </c>
      <c r="L394" s="147"/>
      <c r="M394" s="150"/>
      <c r="N394" s="150"/>
      <c r="O394" s="150"/>
      <c r="P394" s="26"/>
      <c r="Q394" s="26"/>
      <c r="R394" s="39"/>
      <c r="S394" s="26"/>
      <c r="T394" s="26"/>
      <c r="U394" s="26"/>
      <c r="V394" s="26"/>
      <c r="W394" s="26"/>
      <c r="X394" s="26"/>
      <c r="Y394" s="26"/>
      <c r="Z394" s="26"/>
      <c r="AA394" s="26"/>
      <c r="AB394" s="26"/>
      <c r="AC394" s="26"/>
      <c r="AD394" s="26"/>
      <c r="AE394" s="26"/>
      <c r="AF394" s="39"/>
      <c r="AG394" s="26"/>
      <c r="AH394" s="26"/>
      <c r="AI394" s="26"/>
      <c r="AJ394" s="26"/>
      <c r="AK394" s="26"/>
      <c r="AL394" s="26"/>
      <c r="AM394" s="26"/>
      <c r="AN394" s="26"/>
      <c r="AO394" s="26"/>
      <c r="AP394" s="26"/>
      <c r="AQ394" s="26"/>
      <c r="AR394" s="26"/>
      <c r="AS394" s="26"/>
      <c r="AT394" s="39"/>
      <c r="AU394" s="26"/>
      <c r="AV394" s="26"/>
      <c r="AW394" s="26"/>
      <c r="AX394" s="26"/>
      <c r="AY394" s="26"/>
      <c r="AZ394" s="26"/>
      <c r="BA394" s="26"/>
      <c r="BB394" s="26"/>
      <c r="BC394" s="26"/>
      <c r="BD394" s="26"/>
      <c r="BE394" s="26"/>
      <c r="BF394" s="26"/>
      <c r="BG394" s="26"/>
      <c r="BH394" s="39"/>
      <c r="BI394" s="26"/>
      <c r="BJ394" s="26"/>
      <c r="BK394" s="26"/>
      <c r="BL394" s="26"/>
      <c r="BM394" s="26"/>
      <c r="BN394" s="26"/>
      <c r="BO394" s="26"/>
      <c r="BP394" s="26"/>
      <c r="BQ394" s="26"/>
      <c r="BR394" s="26"/>
      <c r="BS394" s="26"/>
      <c r="BT394" s="26"/>
      <c r="BU394" s="26"/>
      <c r="BV394" s="39"/>
      <c r="BW394" s="26"/>
      <c r="BX394" s="26"/>
      <c r="BY394" s="26"/>
      <c r="BZ394" s="26"/>
      <c r="CA394" s="26"/>
      <c r="CB394" s="26"/>
      <c r="CC394" s="26"/>
      <c r="CD394" s="26"/>
      <c r="CE394" s="26"/>
      <c r="CF394" s="26"/>
      <c r="CG394" s="26"/>
      <c r="CH394" s="26"/>
      <c r="CI394" s="26"/>
      <c r="CJ394" s="39"/>
      <c r="CK394" s="26"/>
      <c r="CL394" s="26"/>
      <c r="CM394" s="26"/>
      <c r="CN394" s="26"/>
      <c r="CO394" s="26"/>
      <c r="CP394" s="26"/>
      <c r="CQ394" s="26"/>
      <c r="CR394" s="26"/>
      <c r="CS394" s="26"/>
      <c r="CT394" s="26"/>
      <c r="CX394" s="38"/>
      <c r="DG394" s="26"/>
      <c r="DH394" s="26"/>
      <c r="DL394" s="38"/>
      <c r="DU394" s="26"/>
      <c r="DV394" s="26"/>
      <c r="DZ394" s="38"/>
      <c r="EI394" s="26"/>
      <c r="EJ394" s="26"/>
      <c r="EN394" s="38"/>
      <c r="EW394" s="26"/>
      <c r="EX394" s="26"/>
      <c r="FB394" s="38"/>
      <c r="FK394" s="26"/>
      <c r="FL394" s="26"/>
      <c r="FP394" s="38"/>
      <c r="FY394" s="26"/>
      <c r="FZ394" s="26"/>
      <c r="GD394" s="38"/>
      <c r="GM394" s="26"/>
      <c r="GN394" s="26"/>
      <c r="GR394" s="38"/>
      <c r="HA394" s="26"/>
      <c r="HB394" s="26"/>
      <c r="HF394" s="38"/>
      <c r="HO394" s="26"/>
      <c r="HP394" s="26"/>
      <c r="HT394" s="38"/>
      <c r="IC394" s="26"/>
      <c r="ID394" s="26"/>
      <c r="IH394" s="38"/>
      <c r="IQ394" s="26"/>
      <c r="IR394" s="26"/>
      <c r="IV394" s="38"/>
    </row>
    <row r="395" spans="1:256" ht="15">
      <c r="A395" s="133" t="s">
        <v>920</v>
      </c>
      <c r="B395" s="163" t="s">
        <v>921</v>
      </c>
      <c r="C395" s="599"/>
      <c r="D395" s="129">
        <v>1</v>
      </c>
      <c r="E395" s="129">
        <v>1</v>
      </c>
      <c r="F395" s="129">
        <v>0</v>
      </c>
      <c r="G395" s="179">
        <v>0</v>
      </c>
      <c r="H395" s="129">
        <v>1</v>
      </c>
      <c r="I395" s="179">
        <f t="shared" si="25"/>
        <v>100</v>
      </c>
      <c r="J395" s="169" t="s">
        <v>1094</v>
      </c>
      <c r="K395" s="168">
        <v>0</v>
      </c>
      <c r="L395" s="147"/>
      <c r="M395" s="150"/>
      <c r="N395" s="150"/>
      <c r="O395" s="150"/>
      <c r="P395" s="26"/>
      <c r="Q395" s="26"/>
      <c r="R395" s="39"/>
      <c r="S395" s="26"/>
      <c r="T395" s="26"/>
      <c r="U395" s="26"/>
      <c r="V395" s="26"/>
      <c r="W395" s="26"/>
      <c r="X395" s="26"/>
      <c r="Y395" s="26"/>
      <c r="Z395" s="26"/>
      <c r="AA395" s="26"/>
      <c r="AB395" s="26"/>
      <c r="AC395" s="26"/>
      <c r="AD395" s="26"/>
      <c r="AE395" s="26"/>
      <c r="AF395" s="39"/>
      <c r="AG395" s="26"/>
      <c r="AH395" s="26"/>
      <c r="AI395" s="26"/>
      <c r="AJ395" s="26"/>
      <c r="AK395" s="26"/>
      <c r="AL395" s="26"/>
      <c r="AM395" s="26"/>
      <c r="AN395" s="26"/>
      <c r="AO395" s="26"/>
      <c r="AP395" s="26"/>
      <c r="AQ395" s="26"/>
      <c r="AR395" s="26"/>
      <c r="AS395" s="26"/>
      <c r="AT395" s="39"/>
      <c r="AU395" s="26"/>
      <c r="AV395" s="26"/>
      <c r="AW395" s="26"/>
      <c r="AX395" s="26"/>
      <c r="AY395" s="26"/>
      <c r="AZ395" s="26"/>
      <c r="BA395" s="26"/>
      <c r="BB395" s="26"/>
      <c r="BC395" s="26"/>
      <c r="BD395" s="26"/>
      <c r="BE395" s="26"/>
      <c r="BF395" s="26"/>
      <c r="BG395" s="26"/>
      <c r="BH395" s="39"/>
      <c r="BI395" s="26"/>
      <c r="BJ395" s="26"/>
      <c r="BK395" s="26"/>
      <c r="BL395" s="26"/>
      <c r="BM395" s="26"/>
      <c r="BN395" s="26"/>
      <c r="BO395" s="26"/>
      <c r="BP395" s="26"/>
      <c r="BQ395" s="26"/>
      <c r="BR395" s="26"/>
      <c r="BS395" s="26"/>
      <c r="BT395" s="26"/>
      <c r="BU395" s="26"/>
      <c r="BV395" s="39"/>
      <c r="BW395" s="26"/>
      <c r="BX395" s="26"/>
      <c r="BY395" s="26"/>
      <c r="BZ395" s="26"/>
      <c r="CA395" s="26"/>
      <c r="CB395" s="26"/>
      <c r="CC395" s="26"/>
      <c r="CD395" s="26"/>
      <c r="CE395" s="26"/>
      <c r="CF395" s="26"/>
      <c r="CG395" s="26"/>
      <c r="CH395" s="26"/>
      <c r="CI395" s="26"/>
      <c r="CJ395" s="39"/>
      <c r="CK395" s="26"/>
      <c r="CL395" s="26"/>
      <c r="CM395" s="26"/>
      <c r="CN395" s="26"/>
      <c r="CO395" s="26"/>
      <c r="CP395" s="26"/>
      <c r="CQ395" s="26"/>
      <c r="CR395" s="26"/>
      <c r="CS395" s="26"/>
      <c r="CT395" s="26"/>
      <c r="CX395" s="38"/>
      <c r="DG395" s="26"/>
      <c r="DH395" s="26"/>
      <c r="DL395" s="38"/>
      <c r="DU395" s="26"/>
      <c r="DV395" s="26"/>
      <c r="DZ395" s="38"/>
      <c r="EI395" s="26"/>
      <c r="EJ395" s="26"/>
      <c r="EN395" s="38"/>
      <c r="EW395" s="26"/>
      <c r="EX395" s="26"/>
      <c r="FB395" s="38"/>
      <c r="FK395" s="26"/>
      <c r="FL395" s="26"/>
      <c r="FP395" s="38"/>
      <c r="FY395" s="26"/>
      <c r="FZ395" s="26"/>
      <c r="GD395" s="38"/>
      <c r="GM395" s="26"/>
      <c r="GN395" s="26"/>
      <c r="GR395" s="38"/>
      <c r="HA395" s="26"/>
      <c r="HB395" s="26"/>
      <c r="HF395" s="38"/>
      <c r="HO395" s="26"/>
      <c r="HP395" s="26"/>
      <c r="HT395" s="38"/>
      <c r="IC395" s="26"/>
      <c r="ID395" s="26"/>
      <c r="IH395" s="38"/>
      <c r="IQ395" s="26"/>
      <c r="IR395" s="26"/>
      <c r="IV395" s="38"/>
    </row>
    <row r="396" spans="1:256" ht="21" customHeight="1">
      <c r="A396" s="133" t="s">
        <v>924</v>
      </c>
      <c r="B396" s="163" t="s">
        <v>925</v>
      </c>
      <c r="C396" s="599"/>
      <c r="D396" s="129">
        <v>9</v>
      </c>
      <c r="E396" s="129">
        <v>9</v>
      </c>
      <c r="F396" s="129">
        <v>0</v>
      </c>
      <c r="G396" s="179">
        <v>0</v>
      </c>
      <c r="H396" s="129">
        <v>2</v>
      </c>
      <c r="I396" s="179">
        <f t="shared" si="25"/>
        <v>22.22222222222222</v>
      </c>
      <c r="J396" s="169" t="s">
        <v>1095</v>
      </c>
      <c r="K396" s="139">
        <v>0</v>
      </c>
      <c r="L396" s="147"/>
      <c r="M396" s="150"/>
      <c r="N396" s="150"/>
      <c r="O396" s="150"/>
      <c r="P396" s="26"/>
      <c r="Q396" s="26"/>
      <c r="R396" s="39"/>
      <c r="S396" s="26"/>
      <c r="T396" s="26"/>
      <c r="U396" s="26"/>
      <c r="V396" s="26"/>
      <c r="W396" s="26"/>
      <c r="X396" s="26"/>
      <c r="Y396" s="26"/>
      <c r="Z396" s="26"/>
      <c r="AA396" s="26"/>
      <c r="AB396" s="26"/>
      <c r="AC396" s="26"/>
      <c r="AD396" s="26"/>
      <c r="AE396" s="26"/>
      <c r="AF396" s="39"/>
      <c r="AG396" s="26"/>
      <c r="AH396" s="26"/>
      <c r="AI396" s="26"/>
      <c r="AJ396" s="26"/>
      <c r="AK396" s="26"/>
      <c r="AL396" s="26"/>
      <c r="AM396" s="26"/>
      <c r="AN396" s="26"/>
      <c r="AO396" s="26"/>
      <c r="AP396" s="26"/>
      <c r="AQ396" s="26"/>
      <c r="AR396" s="26"/>
      <c r="AS396" s="26"/>
      <c r="AT396" s="39"/>
      <c r="AU396" s="26"/>
      <c r="AV396" s="26"/>
      <c r="AW396" s="26"/>
      <c r="AX396" s="26"/>
      <c r="AY396" s="26"/>
      <c r="AZ396" s="26"/>
      <c r="BA396" s="26"/>
      <c r="BB396" s="26"/>
      <c r="BC396" s="26"/>
      <c r="BD396" s="26"/>
      <c r="BE396" s="26"/>
      <c r="BF396" s="26"/>
      <c r="BG396" s="26"/>
      <c r="BH396" s="39"/>
      <c r="BI396" s="26"/>
      <c r="BJ396" s="26"/>
      <c r="BK396" s="26"/>
      <c r="BL396" s="26"/>
      <c r="BM396" s="26"/>
      <c r="BN396" s="26"/>
      <c r="BO396" s="26"/>
      <c r="BP396" s="26"/>
      <c r="BQ396" s="26"/>
      <c r="BR396" s="26"/>
      <c r="BS396" s="26"/>
      <c r="BT396" s="26"/>
      <c r="BU396" s="26"/>
      <c r="BV396" s="39"/>
      <c r="BW396" s="26"/>
      <c r="BX396" s="26"/>
      <c r="BY396" s="26"/>
      <c r="BZ396" s="26"/>
      <c r="CA396" s="26"/>
      <c r="CB396" s="26"/>
      <c r="CC396" s="26"/>
      <c r="CD396" s="26"/>
      <c r="CE396" s="26"/>
      <c r="CF396" s="26"/>
      <c r="CG396" s="26"/>
      <c r="CH396" s="26"/>
      <c r="CI396" s="26"/>
      <c r="CJ396" s="39"/>
      <c r="CK396" s="26"/>
      <c r="CL396" s="26"/>
      <c r="CM396" s="26"/>
      <c r="CN396" s="26"/>
      <c r="CO396" s="26"/>
      <c r="CP396" s="26"/>
      <c r="CQ396" s="26"/>
      <c r="CR396" s="26"/>
      <c r="CS396" s="26"/>
      <c r="CT396" s="26"/>
      <c r="CX396" s="38"/>
      <c r="DG396" s="26"/>
      <c r="DH396" s="26"/>
      <c r="DL396" s="38"/>
      <c r="DU396" s="26"/>
      <c r="DV396" s="26"/>
      <c r="DZ396" s="38"/>
      <c r="EI396" s="26"/>
      <c r="EJ396" s="26"/>
      <c r="EN396" s="38"/>
      <c r="EW396" s="26"/>
      <c r="EX396" s="26"/>
      <c r="FB396" s="38"/>
      <c r="FK396" s="26"/>
      <c r="FL396" s="26"/>
      <c r="FP396" s="38"/>
      <c r="FY396" s="26"/>
      <c r="FZ396" s="26"/>
      <c r="GD396" s="38"/>
      <c r="GM396" s="26"/>
      <c r="GN396" s="26"/>
      <c r="GR396" s="38"/>
      <c r="HA396" s="26"/>
      <c r="HB396" s="26"/>
      <c r="HF396" s="38"/>
      <c r="HO396" s="26"/>
      <c r="HP396" s="26"/>
      <c r="HT396" s="38"/>
      <c r="IC396" s="26"/>
      <c r="ID396" s="26"/>
      <c r="IH396" s="38"/>
      <c r="IQ396" s="26"/>
      <c r="IR396" s="26"/>
      <c r="IV396" s="38"/>
    </row>
    <row r="397" spans="1:256" ht="15">
      <c r="A397" s="601" t="s">
        <v>928</v>
      </c>
      <c r="B397" s="556" t="s">
        <v>929</v>
      </c>
      <c r="C397" s="599"/>
      <c r="D397" s="129">
        <v>25</v>
      </c>
      <c r="E397" s="129">
        <v>24</v>
      </c>
      <c r="F397" s="129">
        <v>1</v>
      </c>
      <c r="G397" s="179">
        <f t="shared" si="24"/>
        <v>4.166666666666666</v>
      </c>
      <c r="H397" s="129">
        <v>21</v>
      </c>
      <c r="I397" s="179">
        <f t="shared" si="25"/>
        <v>87.5</v>
      </c>
      <c r="J397" s="169" t="s">
        <v>1096</v>
      </c>
      <c r="K397" s="602" t="s">
        <v>1200</v>
      </c>
      <c r="L397" s="147"/>
      <c r="M397" s="150"/>
      <c r="N397" s="150"/>
      <c r="O397" s="150"/>
      <c r="P397" s="26"/>
      <c r="Q397" s="26"/>
      <c r="R397" s="39"/>
      <c r="S397" s="26"/>
      <c r="T397" s="26"/>
      <c r="U397" s="26"/>
      <c r="V397" s="26"/>
      <c r="W397" s="26"/>
      <c r="X397" s="26"/>
      <c r="Y397" s="26"/>
      <c r="Z397" s="26"/>
      <c r="AA397" s="26"/>
      <c r="AB397" s="26"/>
      <c r="AC397" s="26"/>
      <c r="AD397" s="26"/>
      <c r="AE397" s="26"/>
      <c r="AF397" s="39"/>
      <c r="AG397" s="26"/>
      <c r="AH397" s="26"/>
      <c r="AI397" s="26"/>
      <c r="AJ397" s="26"/>
      <c r="AK397" s="26"/>
      <c r="AL397" s="26"/>
      <c r="AM397" s="26"/>
      <c r="AN397" s="26"/>
      <c r="AO397" s="26"/>
      <c r="AP397" s="26"/>
      <c r="AQ397" s="26"/>
      <c r="AR397" s="26"/>
      <c r="AS397" s="26"/>
      <c r="AT397" s="39"/>
      <c r="AU397" s="26"/>
      <c r="AV397" s="26"/>
      <c r="AW397" s="26"/>
      <c r="AX397" s="26"/>
      <c r="AY397" s="26"/>
      <c r="AZ397" s="26"/>
      <c r="BA397" s="26"/>
      <c r="BB397" s="26"/>
      <c r="BC397" s="26"/>
      <c r="BD397" s="26"/>
      <c r="BE397" s="26"/>
      <c r="BF397" s="26"/>
      <c r="BG397" s="26"/>
      <c r="BH397" s="39"/>
      <c r="BI397" s="26"/>
      <c r="BJ397" s="26"/>
      <c r="BK397" s="26"/>
      <c r="BL397" s="26"/>
      <c r="BM397" s="26"/>
      <c r="BN397" s="26"/>
      <c r="BO397" s="26"/>
      <c r="BP397" s="26"/>
      <c r="BQ397" s="26"/>
      <c r="BR397" s="26"/>
      <c r="BS397" s="26"/>
      <c r="BT397" s="26"/>
      <c r="BU397" s="26"/>
      <c r="BV397" s="39"/>
      <c r="BW397" s="26"/>
      <c r="BX397" s="26"/>
      <c r="BY397" s="26"/>
      <c r="BZ397" s="26"/>
      <c r="CA397" s="26"/>
      <c r="CB397" s="26"/>
      <c r="CC397" s="26"/>
      <c r="CD397" s="26"/>
      <c r="CE397" s="26"/>
      <c r="CF397" s="26"/>
      <c r="CG397" s="26"/>
      <c r="CH397" s="26"/>
      <c r="CI397" s="26"/>
      <c r="CJ397" s="39"/>
      <c r="CK397" s="26"/>
      <c r="CL397" s="26"/>
      <c r="CM397" s="26"/>
      <c r="CN397" s="26"/>
      <c r="CO397" s="26"/>
      <c r="CP397" s="26"/>
      <c r="CQ397" s="26"/>
      <c r="CR397" s="26"/>
      <c r="CS397" s="26"/>
      <c r="CT397" s="26"/>
      <c r="CX397" s="38"/>
      <c r="DG397" s="26"/>
      <c r="DH397" s="26"/>
      <c r="DL397" s="38"/>
      <c r="DU397" s="26"/>
      <c r="DV397" s="26"/>
      <c r="DZ397" s="38"/>
      <c r="EI397" s="26"/>
      <c r="EJ397" s="26"/>
      <c r="EN397" s="38"/>
      <c r="EW397" s="26"/>
      <c r="EX397" s="26"/>
      <c r="FB397" s="38"/>
      <c r="FK397" s="26"/>
      <c r="FL397" s="26"/>
      <c r="FP397" s="38"/>
      <c r="FY397" s="26"/>
      <c r="FZ397" s="26"/>
      <c r="GD397" s="38"/>
      <c r="GM397" s="26"/>
      <c r="GN397" s="26"/>
      <c r="GR397" s="38"/>
      <c r="HA397" s="26"/>
      <c r="HB397" s="26"/>
      <c r="HF397" s="38"/>
      <c r="HO397" s="26"/>
      <c r="HP397" s="26"/>
      <c r="HT397" s="38"/>
      <c r="IC397" s="26"/>
      <c r="ID397" s="26"/>
      <c r="IH397" s="38"/>
      <c r="IQ397" s="26"/>
      <c r="IR397" s="26"/>
      <c r="IV397" s="38"/>
    </row>
    <row r="398" spans="1:256" ht="15" customHeight="1">
      <c r="A398" s="601"/>
      <c r="B398" s="556"/>
      <c r="C398" s="599"/>
      <c r="D398" s="129">
        <v>24</v>
      </c>
      <c r="E398" s="129">
        <v>19</v>
      </c>
      <c r="F398" s="129">
        <v>0</v>
      </c>
      <c r="G398" s="179">
        <v>0</v>
      </c>
      <c r="H398" s="129">
        <v>13</v>
      </c>
      <c r="I398" s="179">
        <f t="shared" si="25"/>
        <v>68.42105263157895</v>
      </c>
      <c r="J398" s="169" t="s">
        <v>1098</v>
      </c>
      <c r="K398" s="603"/>
      <c r="L398" s="147"/>
      <c r="M398" s="150"/>
      <c r="N398" s="150"/>
      <c r="O398" s="150"/>
      <c r="P398" s="26"/>
      <c r="Q398" s="26"/>
      <c r="R398" s="39"/>
      <c r="S398" s="26"/>
      <c r="T398" s="26"/>
      <c r="U398" s="26"/>
      <c r="V398" s="26"/>
      <c r="W398" s="26"/>
      <c r="X398" s="26"/>
      <c r="Y398" s="26"/>
      <c r="Z398" s="26"/>
      <c r="AA398" s="26"/>
      <c r="AB398" s="26"/>
      <c r="AC398" s="26"/>
      <c r="AD398" s="26"/>
      <c r="AE398" s="26"/>
      <c r="AF398" s="39"/>
      <c r="AG398" s="26"/>
      <c r="AH398" s="26"/>
      <c r="AI398" s="26"/>
      <c r="AJ398" s="26"/>
      <c r="AK398" s="26"/>
      <c r="AL398" s="26"/>
      <c r="AM398" s="26"/>
      <c r="AN398" s="26"/>
      <c r="AO398" s="26"/>
      <c r="AP398" s="26"/>
      <c r="AQ398" s="26"/>
      <c r="AR398" s="26"/>
      <c r="AS398" s="26"/>
      <c r="AT398" s="39"/>
      <c r="AU398" s="26"/>
      <c r="AV398" s="26"/>
      <c r="AW398" s="26"/>
      <c r="AX398" s="26"/>
      <c r="AY398" s="26"/>
      <c r="AZ398" s="26"/>
      <c r="BA398" s="26"/>
      <c r="BB398" s="26"/>
      <c r="BC398" s="26"/>
      <c r="BD398" s="26"/>
      <c r="BE398" s="26"/>
      <c r="BF398" s="26"/>
      <c r="BG398" s="26"/>
      <c r="BH398" s="39"/>
      <c r="BI398" s="26"/>
      <c r="BJ398" s="26"/>
      <c r="BK398" s="26"/>
      <c r="BL398" s="26"/>
      <c r="BM398" s="26"/>
      <c r="BN398" s="26"/>
      <c r="BO398" s="26"/>
      <c r="BP398" s="26"/>
      <c r="BQ398" s="26"/>
      <c r="BR398" s="26"/>
      <c r="BS398" s="26"/>
      <c r="BT398" s="26"/>
      <c r="BU398" s="26"/>
      <c r="BV398" s="39"/>
      <c r="BW398" s="26"/>
      <c r="BX398" s="26"/>
      <c r="BY398" s="26"/>
      <c r="BZ398" s="26"/>
      <c r="CA398" s="26"/>
      <c r="CB398" s="26"/>
      <c r="CC398" s="26"/>
      <c r="CD398" s="26"/>
      <c r="CE398" s="26"/>
      <c r="CF398" s="26"/>
      <c r="CG398" s="26"/>
      <c r="CH398" s="26"/>
      <c r="CI398" s="26"/>
      <c r="CJ398" s="39"/>
      <c r="CK398" s="26"/>
      <c r="CL398" s="26"/>
      <c r="CM398" s="26"/>
      <c r="CN398" s="26"/>
      <c r="CO398" s="26"/>
      <c r="CP398" s="26"/>
      <c r="CQ398" s="26"/>
      <c r="CR398" s="26"/>
      <c r="CS398" s="26"/>
      <c r="CT398" s="26"/>
      <c r="CX398" s="38"/>
      <c r="DG398" s="26"/>
      <c r="DH398" s="26"/>
      <c r="DL398" s="38"/>
      <c r="DU398" s="26"/>
      <c r="DV398" s="26"/>
      <c r="DZ398" s="38"/>
      <c r="EI398" s="26"/>
      <c r="EJ398" s="26"/>
      <c r="EN398" s="38"/>
      <c r="EW398" s="26"/>
      <c r="EX398" s="26"/>
      <c r="FB398" s="38"/>
      <c r="FK398" s="26"/>
      <c r="FL398" s="26"/>
      <c r="FP398" s="38"/>
      <c r="FY398" s="26"/>
      <c r="FZ398" s="26"/>
      <c r="GD398" s="38"/>
      <c r="GM398" s="26"/>
      <c r="GN398" s="26"/>
      <c r="GR398" s="38"/>
      <c r="HA398" s="26"/>
      <c r="HB398" s="26"/>
      <c r="HF398" s="38"/>
      <c r="HO398" s="26"/>
      <c r="HP398" s="26"/>
      <c r="HT398" s="38"/>
      <c r="IC398" s="26"/>
      <c r="ID398" s="26"/>
      <c r="IH398" s="38"/>
      <c r="IQ398" s="26"/>
      <c r="IR398" s="26"/>
      <c r="IV398" s="38"/>
    </row>
    <row r="399" spans="1:256" ht="33.75">
      <c r="A399" s="133" t="s">
        <v>932</v>
      </c>
      <c r="B399" s="163" t="s">
        <v>933</v>
      </c>
      <c r="C399" s="599"/>
      <c r="D399" s="170">
        <v>4</v>
      </c>
      <c r="E399" s="170">
        <v>4</v>
      </c>
      <c r="F399" s="171">
        <v>1</v>
      </c>
      <c r="G399" s="179">
        <f t="shared" si="24"/>
        <v>25</v>
      </c>
      <c r="H399" s="171">
        <v>1</v>
      </c>
      <c r="I399" s="179">
        <f t="shared" si="25"/>
        <v>25</v>
      </c>
      <c r="J399" s="227" t="s">
        <v>1099</v>
      </c>
      <c r="K399" s="139">
        <v>0</v>
      </c>
      <c r="L399" s="147"/>
      <c r="M399" s="150"/>
      <c r="N399" s="150"/>
      <c r="O399" s="150"/>
      <c r="P399" s="26"/>
      <c r="Q399" s="26"/>
      <c r="R399" s="39"/>
      <c r="S399" s="26"/>
      <c r="T399" s="26"/>
      <c r="U399" s="26"/>
      <c r="V399" s="26"/>
      <c r="W399" s="26"/>
      <c r="X399" s="26"/>
      <c r="Y399" s="26"/>
      <c r="Z399" s="26"/>
      <c r="AA399" s="26"/>
      <c r="AB399" s="26"/>
      <c r="AC399" s="26"/>
      <c r="AD399" s="26"/>
      <c r="AE399" s="26"/>
      <c r="AF399" s="39"/>
      <c r="AG399" s="26"/>
      <c r="AH399" s="26"/>
      <c r="AI399" s="26"/>
      <c r="AJ399" s="26"/>
      <c r="AK399" s="26"/>
      <c r="AL399" s="26"/>
      <c r="AM399" s="26"/>
      <c r="AN399" s="26"/>
      <c r="AO399" s="26"/>
      <c r="AP399" s="26"/>
      <c r="AQ399" s="26"/>
      <c r="AR399" s="26"/>
      <c r="AS399" s="26"/>
      <c r="AT399" s="39"/>
      <c r="AU399" s="26"/>
      <c r="AV399" s="26"/>
      <c r="AW399" s="26"/>
      <c r="AX399" s="26"/>
      <c r="AY399" s="26"/>
      <c r="AZ399" s="26"/>
      <c r="BA399" s="26"/>
      <c r="BB399" s="26"/>
      <c r="BC399" s="26"/>
      <c r="BD399" s="26"/>
      <c r="BE399" s="26"/>
      <c r="BF399" s="26"/>
      <c r="BG399" s="26"/>
      <c r="BH399" s="39"/>
      <c r="BI399" s="26"/>
      <c r="BJ399" s="26"/>
      <c r="BK399" s="26"/>
      <c r="BL399" s="26"/>
      <c r="BM399" s="26"/>
      <c r="BN399" s="26"/>
      <c r="BO399" s="26"/>
      <c r="BP399" s="26"/>
      <c r="BQ399" s="26"/>
      <c r="BR399" s="26"/>
      <c r="BS399" s="26"/>
      <c r="BT399" s="26"/>
      <c r="BU399" s="26"/>
      <c r="BV399" s="39"/>
      <c r="BW399" s="26"/>
      <c r="BX399" s="26"/>
      <c r="BY399" s="26"/>
      <c r="BZ399" s="26"/>
      <c r="CA399" s="26"/>
      <c r="CB399" s="26"/>
      <c r="CC399" s="26"/>
      <c r="CD399" s="26"/>
      <c r="CE399" s="26"/>
      <c r="CF399" s="26"/>
      <c r="CG399" s="26"/>
      <c r="CH399" s="26"/>
      <c r="CI399" s="26"/>
      <c r="CJ399" s="39"/>
      <c r="CK399" s="26"/>
      <c r="CL399" s="26"/>
      <c r="CM399" s="26"/>
      <c r="CN399" s="26"/>
      <c r="CO399" s="26"/>
      <c r="CP399" s="26"/>
      <c r="CQ399" s="26"/>
      <c r="CR399" s="26"/>
      <c r="CS399" s="26"/>
      <c r="CT399" s="26"/>
      <c r="CX399" s="38"/>
      <c r="DG399" s="26"/>
      <c r="DH399" s="26"/>
      <c r="DL399" s="38"/>
      <c r="DU399" s="26"/>
      <c r="DV399" s="26"/>
      <c r="DZ399" s="38"/>
      <c r="EI399" s="26"/>
      <c r="EJ399" s="26"/>
      <c r="EN399" s="38"/>
      <c r="EW399" s="26"/>
      <c r="EX399" s="26"/>
      <c r="FB399" s="38"/>
      <c r="FK399" s="26"/>
      <c r="FL399" s="26"/>
      <c r="FP399" s="38"/>
      <c r="FY399" s="26"/>
      <c r="FZ399" s="26"/>
      <c r="GD399" s="38"/>
      <c r="GM399" s="26"/>
      <c r="GN399" s="26"/>
      <c r="GR399" s="38"/>
      <c r="HA399" s="26"/>
      <c r="HB399" s="26"/>
      <c r="HF399" s="38"/>
      <c r="HO399" s="26"/>
      <c r="HP399" s="26"/>
      <c r="HT399" s="38"/>
      <c r="IC399" s="26"/>
      <c r="ID399" s="26"/>
      <c r="IH399" s="38"/>
      <c r="IQ399" s="26"/>
      <c r="IR399" s="26"/>
      <c r="IV399" s="38"/>
    </row>
    <row r="400" spans="1:256" ht="15">
      <c r="A400" s="133" t="s">
        <v>936</v>
      </c>
      <c r="B400" s="163" t="s">
        <v>937</v>
      </c>
      <c r="C400" s="599"/>
      <c r="D400" s="129">
        <v>9</v>
      </c>
      <c r="E400" s="129">
        <v>8</v>
      </c>
      <c r="F400" s="129">
        <v>2</v>
      </c>
      <c r="G400" s="179">
        <f t="shared" si="24"/>
        <v>25</v>
      </c>
      <c r="H400" s="129">
        <v>3</v>
      </c>
      <c r="I400" s="179">
        <f t="shared" si="25"/>
        <v>37.5</v>
      </c>
      <c r="J400" s="169" t="s">
        <v>1100</v>
      </c>
      <c r="K400" s="139" t="s">
        <v>1201</v>
      </c>
      <c r="L400" s="147"/>
      <c r="M400" s="150"/>
      <c r="N400" s="150"/>
      <c r="O400" s="150"/>
      <c r="P400" s="26"/>
      <c r="Q400" s="26"/>
      <c r="R400" s="39"/>
      <c r="S400" s="26"/>
      <c r="T400" s="26"/>
      <c r="U400" s="26"/>
      <c r="V400" s="26"/>
      <c r="W400" s="26"/>
      <c r="X400" s="26"/>
      <c r="Y400" s="26"/>
      <c r="Z400" s="26"/>
      <c r="AA400" s="26"/>
      <c r="AB400" s="26"/>
      <c r="AC400" s="26"/>
      <c r="AD400" s="26"/>
      <c r="AE400" s="26"/>
      <c r="AF400" s="39"/>
      <c r="AG400" s="26"/>
      <c r="AH400" s="26"/>
      <c r="AI400" s="26"/>
      <c r="AJ400" s="26"/>
      <c r="AK400" s="26"/>
      <c r="AL400" s="26"/>
      <c r="AM400" s="26"/>
      <c r="AN400" s="26"/>
      <c r="AO400" s="26"/>
      <c r="AP400" s="26"/>
      <c r="AQ400" s="26"/>
      <c r="AR400" s="26"/>
      <c r="AS400" s="26"/>
      <c r="AT400" s="39"/>
      <c r="AU400" s="26"/>
      <c r="AV400" s="26"/>
      <c r="AW400" s="26"/>
      <c r="AX400" s="26"/>
      <c r="AY400" s="26"/>
      <c r="AZ400" s="26"/>
      <c r="BA400" s="26"/>
      <c r="BB400" s="26"/>
      <c r="BC400" s="26"/>
      <c r="BD400" s="26"/>
      <c r="BE400" s="26"/>
      <c r="BF400" s="26"/>
      <c r="BG400" s="26"/>
      <c r="BH400" s="39"/>
      <c r="BI400" s="26"/>
      <c r="BJ400" s="26"/>
      <c r="BK400" s="26"/>
      <c r="BL400" s="26"/>
      <c r="BM400" s="26"/>
      <c r="BN400" s="26"/>
      <c r="BO400" s="26"/>
      <c r="BP400" s="26"/>
      <c r="BQ400" s="26"/>
      <c r="BR400" s="26"/>
      <c r="BS400" s="26"/>
      <c r="BT400" s="26"/>
      <c r="BU400" s="26"/>
      <c r="BV400" s="39"/>
      <c r="BW400" s="26"/>
      <c r="BX400" s="26"/>
      <c r="BY400" s="26"/>
      <c r="BZ400" s="26"/>
      <c r="CA400" s="26"/>
      <c r="CB400" s="26"/>
      <c r="CC400" s="26"/>
      <c r="CD400" s="26"/>
      <c r="CE400" s="26"/>
      <c r="CF400" s="26"/>
      <c r="CG400" s="26"/>
      <c r="CH400" s="26"/>
      <c r="CI400" s="26"/>
      <c r="CJ400" s="39"/>
      <c r="CK400" s="26"/>
      <c r="CL400" s="26"/>
      <c r="CM400" s="26"/>
      <c r="CN400" s="26"/>
      <c r="CO400" s="26"/>
      <c r="CP400" s="26"/>
      <c r="CQ400" s="26"/>
      <c r="CR400" s="26"/>
      <c r="CS400" s="26"/>
      <c r="CT400" s="26"/>
      <c r="CX400" s="38"/>
      <c r="DG400" s="26"/>
      <c r="DH400" s="26"/>
      <c r="DL400" s="38"/>
      <c r="DU400" s="26"/>
      <c r="DV400" s="26"/>
      <c r="DZ400" s="38"/>
      <c r="EI400" s="26"/>
      <c r="EJ400" s="26"/>
      <c r="EN400" s="38"/>
      <c r="EW400" s="26"/>
      <c r="EX400" s="26"/>
      <c r="FB400" s="38"/>
      <c r="FK400" s="26"/>
      <c r="FL400" s="26"/>
      <c r="FP400" s="38"/>
      <c r="FY400" s="26"/>
      <c r="FZ400" s="26"/>
      <c r="GD400" s="38"/>
      <c r="GM400" s="26"/>
      <c r="GN400" s="26"/>
      <c r="GR400" s="38"/>
      <c r="HA400" s="26"/>
      <c r="HB400" s="26"/>
      <c r="HF400" s="38"/>
      <c r="HO400" s="26"/>
      <c r="HP400" s="26"/>
      <c r="HT400" s="38"/>
      <c r="IC400" s="26"/>
      <c r="ID400" s="26"/>
      <c r="IH400" s="38"/>
      <c r="IQ400" s="26"/>
      <c r="IR400" s="26"/>
      <c r="IV400" s="38"/>
    </row>
    <row r="401" spans="1:256" ht="15">
      <c r="A401" s="133" t="s">
        <v>940</v>
      </c>
      <c r="B401" s="163" t="s">
        <v>941</v>
      </c>
      <c r="C401" s="599"/>
      <c r="D401" s="129">
        <v>1</v>
      </c>
      <c r="E401" s="129">
        <v>1</v>
      </c>
      <c r="F401" s="129">
        <v>0</v>
      </c>
      <c r="G401" s="179">
        <f t="shared" si="24"/>
        <v>0</v>
      </c>
      <c r="H401" s="129">
        <v>1</v>
      </c>
      <c r="I401" s="179">
        <f t="shared" si="25"/>
        <v>100</v>
      </c>
      <c r="J401" s="169" t="s">
        <v>1102</v>
      </c>
      <c r="K401" s="139">
        <v>0</v>
      </c>
      <c r="L401" s="147"/>
      <c r="M401" s="150"/>
      <c r="N401" s="150"/>
      <c r="O401" s="150"/>
      <c r="P401" s="26"/>
      <c r="Q401" s="26"/>
      <c r="R401" s="39"/>
      <c r="S401" s="26"/>
      <c r="T401" s="26"/>
      <c r="U401" s="26"/>
      <c r="V401" s="26"/>
      <c r="W401" s="26"/>
      <c r="X401" s="26"/>
      <c r="Y401" s="26"/>
      <c r="Z401" s="26"/>
      <c r="AA401" s="26"/>
      <c r="AB401" s="26"/>
      <c r="AC401" s="26"/>
      <c r="AD401" s="26"/>
      <c r="AE401" s="26"/>
      <c r="AF401" s="39"/>
      <c r="AG401" s="26"/>
      <c r="AH401" s="26"/>
      <c r="AI401" s="26"/>
      <c r="AJ401" s="26"/>
      <c r="AK401" s="26"/>
      <c r="AL401" s="26"/>
      <c r="AM401" s="26"/>
      <c r="AN401" s="26"/>
      <c r="AO401" s="26"/>
      <c r="AP401" s="26"/>
      <c r="AQ401" s="26"/>
      <c r="AR401" s="26"/>
      <c r="AS401" s="26"/>
      <c r="AT401" s="39"/>
      <c r="AU401" s="26"/>
      <c r="AV401" s="26"/>
      <c r="AW401" s="26"/>
      <c r="AX401" s="26"/>
      <c r="AY401" s="26"/>
      <c r="AZ401" s="26"/>
      <c r="BA401" s="26"/>
      <c r="BB401" s="26"/>
      <c r="BC401" s="26"/>
      <c r="BD401" s="26"/>
      <c r="BE401" s="26"/>
      <c r="BF401" s="26"/>
      <c r="BG401" s="26"/>
      <c r="BH401" s="39"/>
      <c r="BI401" s="26"/>
      <c r="BJ401" s="26"/>
      <c r="BK401" s="26"/>
      <c r="BL401" s="26"/>
      <c r="BM401" s="26"/>
      <c r="BN401" s="26"/>
      <c r="BO401" s="26"/>
      <c r="BP401" s="26"/>
      <c r="BQ401" s="26"/>
      <c r="BR401" s="26"/>
      <c r="BS401" s="26"/>
      <c r="BT401" s="26"/>
      <c r="BU401" s="26"/>
      <c r="BV401" s="39"/>
      <c r="BW401" s="26"/>
      <c r="BX401" s="26"/>
      <c r="BY401" s="26"/>
      <c r="BZ401" s="26"/>
      <c r="CA401" s="26"/>
      <c r="CB401" s="26"/>
      <c r="CC401" s="26"/>
      <c r="CD401" s="26"/>
      <c r="CE401" s="26"/>
      <c r="CF401" s="26"/>
      <c r="CG401" s="26"/>
      <c r="CH401" s="26"/>
      <c r="CI401" s="26"/>
      <c r="CJ401" s="39"/>
      <c r="CK401" s="26"/>
      <c r="CL401" s="26"/>
      <c r="CM401" s="26"/>
      <c r="CN401" s="26"/>
      <c r="CO401" s="26"/>
      <c r="CP401" s="26"/>
      <c r="CQ401" s="26"/>
      <c r="CR401" s="26"/>
      <c r="CS401" s="26"/>
      <c r="CT401" s="26"/>
      <c r="CX401" s="38"/>
      <c r="DG401" s="26"/>
      <c r="DH401" s="26"/>
      <c r="DL401" s="38"/>
      <c r="DU401" s="26"/>
      <c r="DV401" s="26"/>
      <c r="DZ401" s="38"/>
      <c r="EI401" s="26"/>
      <c r="EJ401" s="26"/>
      <c r="EN401" s="38"/>
      <c r="EW401" s="26"/>
      <c r="EX401" s="26"/>
      <c r="FB401" s="38"/>
      <c r="FK401" s="26"/>
      <c r="FL401" s="26"/>
      <c r="FP401" s="38"/>
      <c r="FY401" s="26"/>
      <c r="FZ401" s="26"/>
      <c r="GD401" s="38"/>
      <c r="GM401" s="26"/>
      <c r="GN401" s="26"/>
      <c r="GR401" s="38"/>
      <c r="HA401" s="26"/>
      <c r="HB401" s="26"/>
      <c r="HF401" s="38"/>
      <c r="HO401" s="26"/>
      <c r="HP401" s="26"/>
      <c r="HT401" s="38"/>
      <c r="IC401" s="26"/>
      <c r="ID401" s="26"/>
      <c r="IH401" s="38"/>
      <c r="IQ401" s="26"/>
      <c r="IR401" s="26"/>
      <c r="IV401" s="38"/>
    </row>
    <row r="402" spans="1:256" ht="15">
      <c r="A402" s="133">
        <v>10</v>
      </c>
      <c r="B402" s="163" t="s">
        <v>944</v>
      </c>
      <c r="C402" s="599"/>
      <c r="D402" s="129">
        <v>6</v>
      </c>
      <c r="E402" s="129">
        <v>3</v>
      </c>
      <c r="F402" s="129">
        <v>0</v>
      </c>
      <c r="G402" s="179">
        <v>0</v>
      </c>
      <c r="H402" s="129">
        <v>2</v>
      </c>
      <c r="I402" s="179">
        <f t="shared" si="25"/>
        <v>66.66666666666666</v>
      </c>
      <c r="J402" s="169" t="s">
        <v>1103</v>
      </c>
      <c r="K402" s="139">
        <v>0</v>
      </c>
      <c r="L402" s="147"/>
      <c r="M402" s="150"/>
      <c r="N402" s="150"/>
      <c r="O402" s="150"/>
      <c r="P402" s="26"/>
      <c r="Q402" s="26"/>
      <c r="R402" s="39"/>
      <c r="S402" s="26"/>
      <c r="T402" s="26"/>
      <c r="U402" s="26"/>
      <c r="V402" s="26"/>
      <c r="W402" s="26"/>
      <c r="X402" s="26"/>
      <c r="Y402" s="26"/>
      <c r="Z402" s="26"/>
      <c r="AA402" s="26"/>
      <c r="AB402" s="26"/>
      <c r="AC402" s="26"/>
      <c r="AD402" s="26"/>
      <c r="AE402" s="26"/>
      <c r="AF402" s="39"/>
      <c r="AG402" s="26"/>
      <c r="AH402" s="26"/>
      <c r="AI402" s="26"/>
      <c r="AJ402" s="26"/>
      <c r="AK402" s="26"/>
      <c r="AL402" s="26"/>
      <c r="AM402" s="26"/>
      <c r="AN402" s="26"/>
      <c r="AO402" s="26"/>
      <c r="AP402" s="26"/>
      <c r="AQ402" s="26"/>
      <c r="AR402" s="26"/>
      <c r="AS402" s="26"/>
      <c r="AT402" s="39"/>
      <c r="AU402" s="26"/>
      <c r="AV402" s="26"/>
      <c r="AW402" s="26"/>
      <c r="AX402" s="26"/>
      <c r="AY402" s="26"/>
      <c r="AZ402" s="26"/>
      <c r="BA402" s="26"/>
      <c r="BB402" s="26"/>
      <c r="BC402" s="26"/>
      <c r="BD402" s="26"/>
      <c r="BE402" s="26"/>
      <c r="BF402" s="26"/>
      <c r="BG402" s="26"/>
      <c r="BH402" s="39"/>
      <c r="BI402" s="26"/>
      <c r="BJ402" s="26"/>
      <c r="BK402" s="26"/>
      <c r="BL402" s="26"/>
      <c r="BM402" s="26"/>
      <c r="BN402" s="26"/>
      <c r="BO402" s="26"/>
      <c r="BP402" s="26"/>
      <c r="BQ402" s="26"/>
      <c r="BR402" s="26"/>
      <c r="BS402" s="26"/>
      <c r="BT402" s="26"/>
      <c r="BU402" s="26"/>
      <c r="BV402" s="39"/>
      <c r="BW402" s="26"/>
      <c r="BX402" s="26"/>
      <c r="BY402" s="26"/>
      <c r="BZ402" s="26"/>
      <c r="CA402" s="26"/>
      <c r="CB402" s="26"/>
      <c r="CC402" s="26"/>
      <c r="CD402" s="26"/>
      <c r="CE402" s="26"/>
      <c r="CF402" s="26"/>
      <c r="CG402" s="26"/>
      <c r="CH402" s="26"/>
      <c r="CI402" s="26"/>
      <c r="CJ402" s="39"/>
      <c r="CK402" s="26"/>
      <c r="CL402" s="26"/>
      <c r="CM402" s="26"/>
      <c r="CN402" s="26"/>
      <c r="CO402" s="26"/>
      <c r="CP402" s="26"/>
      <c r="CQ402" s="26"/>
      <c r="CR402" s="26"/>
      <c r="CS402" s="26"/>
      <c r="CT402" s="26"/>
      <c r="CX402" s="38"/>
      <c r="DG402" s="26"/>
      <c r="DH402" s="26"/>
      <c r="DL402" s="38"/>
      <c r="DU402" s="26"/>
      <c r="DV402" s="26"/>
      <c r="DZ402" s="38"/>
      <c r="EI402" s="26"/>
      <c r="EJ402" s="26"/>
      <c r="EN402" s="38"/>
      <c r="EW402" s="26"/>
      <c r="EX402" s="26"/>
      <c r="FB402" s="38"/>
      <c r="FK402" s="26"/>
      <c r="FL402" s="26"/>
      <c r="FP402" s="38"/>
      <c r="FY402" s="26"/>
      <c r="FZ402" s="26"/>
      <c r="GD402" s="38"/>
      <c r="GM402" s="26"/>
      <c r="GN402" s="26"/>
      <c r="GR402" s="38"/>
      <c r="HA402" s="26"/>
      <c r="HB402" s="26"/>
      <c r="HF402" s="38"/>
      <c r="HO402" s="26"/>
      <c r="HP402" s="26"/>
      <c r="HT402" s="38"/>
      <c r="IC402" s="26"/>
      <c r="ID402" s="26"/>
      <c r="IH402" s="38"/>
      <c r="IQ402" s="26"/>
      <c r="IR402" s="26"/>
      <c r="IV402" s="38"/>
    </row>
    <row r="403" spans="1:256" ht="15">
      <c r="A403" s="133" t="s">
        <v>947</v>
      </c>
      <c r="B403" s="163" t="s">
        <v>948</v>
      </c>
      <c r="C403" s="599"/>
      <c r="D403" s="129">
        <v>3</v>
      </c>
      <c r="E403" s="129">
        <v>3</v>
      </c>
      <c r="F403" s="129">
        <v>0</v>
      </c>
      <c r="G403" s="179">
        <f t="shared" si="24"/>
        <v>0</v>
      </c>
      <c r="H403" s="129">
        <v>2</v>
      </c>
      <c r="I403" s="179">
        <f t="shared" si="25"/>
        <v>66.66666666666666</v>
      </c>
      <c r="J403" s="169" t="s">
        <v>1104</v>
      </c>
      <c r="K403" s="139">
        <v>0</v>
      </c>
      <c r="L403" s="147"/>
      <c r="M403" s="150"/>
      <c r="N403" s="150"/>
      <c r="O403" s="150"/>
      <c r="P403" s="26"/>
      <c r="Q403" s="26"/>
      <c r="R403" s="39"/>
      <c r="S403" s="26"/>
      <c r="T403" s="26"/>
      <c r="U403" s="26"/>
      <c r="V403" s="26"/>
      <c r="W403" s="26"/>
      <c r="X403" s="26"/>
      <c r="Y403" s="26"/>
      <c r="Z403" s="26"/>
      <c r="AA403" s="26"/>
      <c r="AB403" s="26"/>
      <c r="AC403" s="26"/>
      <c r="AD403" s="26"/>
      <c r="AE403" s="26"/>
      <c r="AF403" s="39"/>
      <c r="AG403" s="26"/>
      <c r="AH403" s="26"/>
      <c r="AI403" s="26"/>
      <c r="AJ403" s="26"/>
      <c r="AK403" s="26"/>
      <c r="AL403" s="26"/>
      <c r="AM403" s="26"/>
      <c r="AN403" s="26"/>
      <c r="AO403" s="26"/>
      <c r="AP403" s="26"/>
      <c r="AQ403" s="26"/>
      <c r="AR403" s="26"/>
      <c r="AS403" s="26"/>
      <c r="AT403" s="39"/>
      <c r="AU403" s="26"/>
      <c r="AV403" s="26"/>
      <c r="AW403" s="26"/>
      <c r="AX403" s="26"/>
      <c r="AY403" s="26"/>
      <c r="AZ403" s="26"/>
      <c r="BA403" s="26"/>
      <c r="BB403" s="26"/>
      <c r="BC403" s="26"/>
      <c r="BD403" s="26"/>
      <c r="BE403" s="26"/>
      <c r="BF403" s="26"/>
      <c r="BG403" s="26"/>
      <c r="BH403" s="39"/>
      <c r="BI403" s="26"/>
      <c r="BJ403" s="26"/>
      <c r="BK403" s="26"/>
      <c r="BL403" s="26"/>
      <c r="BM403" s="26"/>
      <c r="BN403" s="26"/>
      <c r="BO403" s="26"/>
      <c r="BP403" s="26"/>
      <c r="BQ403" s="26"/>
      <c r="BR403" s="26"/>
      <c r="BS403" s="26"/>
      <c r="BT403" s="26"/>
      <c r="BU403" s="26"/>
      <c r="BV403" s="39"/>
      <c r="BW403" s="26"/>
      <c r="BX403" s="26"/>
      <c r="BY403" s="26"/>
      <c r="BZ403" s="26"/>
      <c r="CA403" s="26"/>
      <c r="CB403" s="26"/>
      <c r="CC403" s="26"/>
      <c r="CD403" s="26"/>
      <c r="CE403" s="26"/>
      <c r="CF403" s="26"/>
      <c r="CG403" s="26"/>
      <c r="CH403" s="26"/>
      <c r="CI403" s="26"/>
      <c r="CJ403" s="39"/>
      <c r="CK403" s="26"/>
      <c r="CL403" s="26"/>
      <c r="CM403" s="26"/>
      <c r="CN403" s="26"/>
      <c r="CO403" s="26"/>
      <c r="CP403" s="26"/>
      <c r="CQ403" s="26"/>
      <c r="CR403" s="26"/>
      <c r="CS403" s="26"/>
      <c r="CT403" s="26"/>
      <c r="CX403" s="38"/>
      <c r="DG403" s="26"/>
      <c r="DH403" s="26"/>
      <c r="DL403" s="38"/>
      <c r="DU403" s="26"/>
      <c r="DV403" s="26"/>
      <c r="DZ403" s="38"/>
      <c r="EI403" s="26"/>
      <c r="EJ403" s="26"/>
      <c r="EN403" s="38"/>
      <c r="EW403" s="26"/>
      <c r="EX403" s="26"/>
      <c r="FB403" s="38"/>
      <c r="FK403" s="26"/>
      <c r="FL403" s="26"/>
      <c r="FP403" s="38"/>
      <c r="FY403" s="26"/>
      <c r="FZ403" s="26"/>
      <c r="GD403" s="38"/>
      <c r="GM403" s="26"/>
      <c r="GN403" s="26"/>
      <c r="GR403" s="38"/>
      <c r="HA403" s="26"/>
      <c r="HB403" s="26"/>
      <c r="HF403" s="38"/>
      <c r="HO403" s="26"/>
      <c r="HP403" s="26"/>
      <c r="HT403" s="38"/>
      <c r="IC403" s="26"/>
      <c r="ID403" s="26"/>
      <c r="IH403" s="38"/>
      <c r="IQ403" s="26"/>
      <c r="IR403" s="26"/>
      <c r="IV403" s="38"/>
    </row>
    <row r="404" spans="1:256" ht="15">
      <c r="A404" s="133" t="s">
        <v>951</v>
      </c>
      <c r="B404" s="163" t="s">
        <v>952</v>
      </c>
      <c r="C404" s="599"/>
      <c r="D404" s="129">
        <v>1</v>
      </c>
      <c r="E404" s="129">
        <v>1</v>
      </c>
      <c r="F404" s="129">
        <v>0</v>
      </c>
      <c r="G404" s="179">
        <f t="shared" si="24"/>
        <v>0</v>
      </c>
      <c r="H404" s="129">
        <v>1</v>
      </c>
      <c r="I404" s="179">
        <f t="shared" si="25"/>
        <v>100</v>
      </c>
      <c r="J404" s="169" t="s">
        <v>1105</v>
      </c>
      <c r="K404" s="139">
        <v>0</v>
      </c>
      <c r="L404" s="147"/>
      <c r="M404" s="150"/>
      <c r="N404" s="150"/>
      <c r="O404" s="150"/>
      <c r="P404" s="26"/>
      <c r="Q404" s="26"/>
      <c r="R404" s="39"/>
      <c r="S404" s="26"/>
      <c r="T404" s="26"/>
      <c r="U404" s="26"/>
      <c r="V404" s="26"/>
      <c r="W404" s="26"/>
      <c r="X404" s="26"/>
      <c r="Y404" s="26"/>
      <c r="Z404" s="26"/>
      <c r="AA404" s="26"/>
      <c r="AB404" s="26"/>
      <c r="AC404" s="26"/>
      <c r="AD404" s="26"/>
      <c r="AE404" s="26"/>
      <c r="AF404" s="39"/>
      <c r="AG404" s="26"/>
      <c r="AH404" s="26"/>
      <c r="AI404" s="26"/>
      <c r="AJ404" s="26"/>
      <c r="AK404" s="26"/>
      <c r="AL404" s="26"/>
      <c r="AM404" s="26"/>
      <c r="AN404" s="26"/>
      <c r="AO404" s="26"/>
      <c r="AP404" s="26"/>
      <c r="AQ404" s="26"/>
      <c r="AR404" s="26"/>
      <c r="AS404" s="26"/>
      <c r="AT404" s="39"/>
      <c r="AU404" s="26"/>
      <c r="AV404" s="26"/>
      <c r="AW404" s="26"/>
      <c r="AX404" s="26"/>
      <c r="AY404" s="26"/>
      <c r="AZ404" s="26"/>
      <c r="BA404" s="26"/>
      <c r="BB404" s="26"/>
      <c r="BC404" s="26"/>
      <c r="BD404" s="26"/>
      <c r="BE404" s="26"/>
      <c r="BF404" s="26"/>
      <c r="BG404" s="26"/>
      <c r="BH404" s="39"/>
      <c r="BI404" s="26"/>
      <c r="BJ404" s="26"/>
      <c r="BK404" s="26"/>
      <c r="BL404" s="26"/>
      <c r="BM404" s="26"/>
      <c r="BN404" s="26"/>
      <c r="BO404" s="26"/>
      <c r="BP404" s="26"/>
      <c r="BQ404" s="26"/>
      <c r="BR404" s="26"/>
      <c r="BS404" s="26"/>
      <c r="BT404" s="26"/>
      <c r="BU404" s="26"/>
      <c r="BV404" s="39"/>
      <c r="BW404" s="26"/>
      <c r="BX404" s="26"/>
      <c r="BY404" s="26"/>
      <c r="BZ404" s="26"/>
      <c r="CA404" s="26"/>
      <c r="CB404" s="26"/>
      <c r="CC404" s="26"/>
      <c r="CD404" s="26"/>
      <c r="CE404" s="26"/>
      <c r="CF404" s="26"/>
      <c r="CG404" s="26"/>
      <c r="CH404" s="26"/>
      <c r="CI404" s="26"/>
      <c r="CJ404" s="39"/>
      <c r="CK404" s="26"/>
      <c r="CL404" s="26"/>
      <c r="CM404" s="26"/>
      <c r="CN404" s="26"/>
      <c r="CO404" s="26"/>
      <c r="CP404" s="26"/>
      <c r="CQ404" s="26"/>
      <c r="CR404" s="26"/>
      <c r="CS404" s="26"/>
      <c r="CT404" s="26"/>
      <c r="CX404" s="38"/>
      <c r="DG404" s="26"/>
      <c r="DH404" s="26"/>
      <c r="DL404" s="38"/>
      <c r="DU404" s="26"/>
      <c r="DV404" s="26"/>
      <c r="DZ404" s="38"/>
      <c r="EI404" s="26"/>
      <c r="EJ404" s="26"/>
      <c r="EN404" s="38"/>
      <c r="EW404" s="26"/>
      <c r="EX404" s="26"/>
      <c r="FB404" s="38"/>
      <c r="FK404" s="26"/>
      <c r="FL404" s="26"/>
      <c r="FP404" s="38"/>
      <c r="FY404" s="26"/>
      <c r="FZ404" s="26"/>
      <c r="GD404" s="38"/>
      <c r="GM404" s="26"/>
      <c r="GN404" s="26"/>
      <c r="GR404" s="38"/>
      <c r="HA404" s="26"/>
      <c r="HB404" s="26"/>
      <c r="HF404" s="38"/>
      <c r="HO404" s="26"/>
      <c r="HP404" s="26"/>
      <c r="HT404" s="38"/>
      <c r="IC404" s="26"/>
      <c r="ID404" s="26"/>
      <c r="IH404" s="38"/>
      <c r="IQ404" s="26"/>
      <c r="IR404" s="26"/>
      <c r="IV404" s="38"/>
    </row>
    <row r="405" spans="1:256" ht="15">
      <c r="A405" s="133">
        <v>13</v>
      </c>
      <c r="B405" s="163" t="s">
        <v>955</v>
      </c>
      <c r="C405" s="599"/>
      <c r="D405" s="129">
        <v>7</v>
      </c>
      <c r="E405" s="129">
        <v>6</v>
      </c>
      <c r="F405" s="129">
        <v>0</v>
      </c>
      <c r="G405" s="179">
        <f t="shared" si="24"/>
        <v>0</v>
      </c>
      <c r="H405" s="129">
        <v>5</v>
      </c>
      <c r="I405" s="179">
        <f t="shared" si="25"/>
        <v>83.33333333333334</v>
      </c>
      <c r="J405" s="169" t="s">
        <v>1106</v>
      </c>
      <c r="K405" s="139">
        <v>0</v>
      </c>
      <c r="L405" s="147"/>
      <c r="M405" s="150"/>
      <c r="N405" s="150"/>
      <c r="O405" s="150"/>
      <c r="P405" s="26"/>
      <c r="Q405" s="26"/>
      <c r="R405" s="39"/>
      <c r="S405" s="26"/>
      <c r="T405" s="26"/>
      <c r="U405" s="26"/>
      <c r="V405" s="26"/>
      <c r="W405" s="26"/>
      <c r="X405" s="26"/>
      <c r="Y405" s="26"/>
      <c r="Z405" s="26"/>
      <c r="AA405" s="26"/>
      <c r="AB405" s="26"/>
      <c r="AC405" s="26"/>
      <c r="AD405" s="26"/>
      <c r="AE405" s="26"/>
      <c r="AF405" s="39"/>
      <c r="AG405" s="26"/>
      <c r="AH405" s="26"/>
      <c r="AI405" s="26"/>
      <c r="AJ405" s="26"/>
      <c r="AK405" s="26"/>
      <c r="AL405" s="26"/>
      <c r="AM405" s="26"/>
      <c r="AN405" s="26"/>
      <c r="AO405" s="26"/>
      <c r="AP405" s="26"/>
      <c r="AQ405" s="26"/>
      <c r="AR405" s="26"/>
      <c r="AS405" s="26"/>
      <c r="AT405" s="39"/>
      <c r="AU405" s="26"/>
      <c r="AV405" s="26"/>
      <c r="AW405" s="26"/>
      <c r="AX405" s="26"/>
      <c r="AY405" s="26"/>
      <c r="AZ405" s="26"/>
      <c r="BA405" s="26"/>
      <c r="BB405" s="26"/>
      <c r="BC405" s="26"/>
      <c r="BD405" s="26"/>
      <c r="BE405" s="26"/>
      <c r="BF405" s="26"/>
      <c r="BG405" s="26"/>
      <c r="BH405" s="39"/>
      <c r="BI405" s="26"/>
      <c r="BJ405" s="26"/>
      <c r="BK405" s="26"/>
      <c r="BL405" s="26"/>
      <c r="BM405" s="26"/>
      <c r="BN405" s="26"/>
      <c r="BO405" s="26"/>
      <c r="BP405" s="26"/>
      <c r="BQ405" s="26"/>
      <c r="BR405" s="26"/>
      <c r="BS405" s="26"/>
      <c r="BT405" s="26"/>
      <c r="BU405" s="26"/>
      <c r="BV405" s="39"/>
      <c r="BW405" s="26"/>
      <c r="BX405" s="26"/>
      <c r="BY405" s="26"/>
      <c r="BZ405" s="26"/>
      <c r="CA405" s="26"/>
      <c r="CB405" s="26"/>
      <c r="CC405" s="26"/>
      <c r="CD405" s="26"/>
      <c r="CE405" s="26"/>
      <c r="CF405" s="26"/>
      <c r="CG405" s="26"/>
      <c r="CH405" s="26"/>
      <c r="CI405" s="26"/>
      <c r="CJ405" s="39"/>
      <c r="CK405" s="26"/>
      <c r="CL405" s="26"/>
      <c r="CM405" s="26"/>
      <c r="CN405" s="26"/>
      <c r="CO405" s="26"/>
      <c r="CP405" s="26"/>
      <c r="CQ405" s="26"/>
      <c r="CR405" s="26"/>
      <c r="CS405" s="26"/>
      <c r="CT405" s="26"/>
      <c r="CX405" s="38"/>
      <c r="DG405" s="26"/>
      <c r="DH405" s="26"/>
      <c r="DL405" s="38"/>
      <c r="DU405" s="26"/>
      <c r="DV405" s="26"/>
      <c r="DZ405" s="38"/>
      <c r="EI405" s="26"/>
      <c r="EJ405" s="26"/>
      <c r="EN405" s="38"/>
      <c r="EW405" s="26"/>
      <c r="EX405" s="26"/>
      <c r="FB405" s="38"/>
      <c r="FK405" s="26"/>
      <c r="FL405" s="26"/>
      <c r="FP405" s="38"/>
      <c r="FY405" s="26"/>
      <c r="FZ405" s="26"/>
      <c r="GD405" s="38"/>
      <c r="GM405" s="26"/>
      <c r="GN405" s="26"/>
      <c r="GR405" s="38"/>
      <c r="HA405" s="26"/>
      <c r="HB405" s="26"/>
      <c r="HF405" s="38"/>
      <c r="HO405" s="26"/>
      <c r="HP405" s="26"/>
      <c r="HT405" s="38"/>
      <c r="IC405" s="26"/>
      <c r="ID405" s="26"/>
      <c r="IH405" s="38"/>
      <c r="IQ405" s="26"/>
      <c r="IR405" s="26"/>
      <c r="IV405" s="38"/>
    </row>
    <row r="406" spans="1:256" ht="15">
      <c r="A406" s="133">
        <v>14</v>
      </c>
      <c r="B406" s="163" t="s">
        <v>958</v>
      </c>
      <c r="C406" s="599"/>
      <c r="D406" s="129">
        <v>8</v>
      </c>
      <c r="E406" s="129">
        <v>7</v>
      </c>
      <c r="F406" s="129">
        <v>1</v>
      </c>
      <c r="G406" s="179">
        <v>14</v>
      </c>
      <c r="H406" s="129">
        <v>2</v>
      </c>
      <c r="I406" s="179">
        <f t="shared" si="25"/>
        <v>28.57142857142857</v>
      </c>
      <c r="J406" s="169" t="s">
        <v>1107</v>
      </c>
      <c r="K406" s="139">
        <v>0</v>
      </c>
      <c r="L406" s="147"/>
      <c r="M406" s="150"/>
      <c r="N406" s="150"/>
      <c r="O406" s="150"/>
      <c r="P406" s="26"/>
      <c r="Q406" s="26"/>
      <c r="R406" s="41"/>
      <c r="S406" s="26"/>
      <c r="T406" s="26"/>
      <c r="U406" s="26"/>
      <c r="V406" s="26"/>
      <c r="W406" s="26"/>
      <c r="X406" s="26"/>
      <c r="Y406" s="26"/>
      <c r="Z406" s="26"/>
      <c r="AA406" s="26"/>
      <c r="AB406" s="26"/>
      <c r="AC406" s="26"/>
      <c r="AD406" s="26"/>
      <c r="AE406" s="26"/>
      <c r="AF406" s="41"/>
      <c r="AG406" s="26"/>
      <c r="AH406" s="26"/>
      <c r="AI406" s="26"/>
      <c r="AJ406" s="26"/>
      <c r="AK406" s="26"/>
      <c r="AL406" s="26"/>
      <c r="AM406" s="26"/>
      <c r="AN406" s="26"/>
      <c r="AO406" s="26"/>
      <c r="AP406" s="26"/>
      <c r="AQ406" s="26"/>
      <c r="AR406" s="26"/>
      <c r="AS406" s="26"/>
      <c r="AT406" s="41"/>
      <c r="AU406" s="26"/>
      <c r="AV406" s="26"/>
      <c r="AW406" s="26"/>
      <c r="AX406" s="26"/>
      <c r="AY406" s="26"/>
      <c r="AZ406" s="26"/>
      <c r="BA406" s="26"/>
      <c r="BB406" s="26"/>
      <c r="BC406" s="26"/>
      <c r="BD406" s="26"/>
      <c r="BE406" s="26"/>
      <c r="BF406" s="26"/>
      <c r="BG406" s="26"/>
      <c r="BH406" s="41"/>
      <c r="BI406" s="26"/>
      <c r="BJ406" s="26"/>
      <c r="BK406" s="26"/>
      <c r="BL406" s="26"/>
      <c r="BM406" s="26"/>
      <c r="BN406" s="26"/>
      <c r="BO406" s="26"/>
      <c r="BP406" s="26"/>
      <c r="BQ406" s="26"/>
      <c r="BR406" s="26"/>
      <c r="BS406" s="26"/>
      <c r="BT406" s="26"/>
      <c r="BU406" s="26"/>
      <c r="BV406" s="41"/>
      <c r="BW406" s="26"/>
      <c r="BX406" s="26"/>
      <c r="BY406" s="26"/>
      <c r="BZ406" s="26"/>
      <c r="CA406" s="26"/>
      <c r="CB406" s="26"/>
      <c r="CC406" s="26"/>
      <c r="CD406" s="26"/>
      <c r="CE406" s="26"/>
      <c r="CF406" s="26"/>
      <c r="CG406" s="26"/>
      <c r="CH406" s="26"/>
      <c r="CI406" s="26"/>
      <c r="CJ406" s="41"/>
      <c r="CK406" s="26"/>
      <c r="CL406" s="26"/>
      <c r="CM406" s="26"/>
      <c r="CN406" s="26"/>
      <c r="CO406" s="26"/>
      <c r="CP406" s="26"/>
      <c r="CQ406" s="26"/>
      <c r="CR406" s="26"/>
      <c r="CS406" s="26"/>
      <c r="CT406" s="26"/>
      <c r="CX406" s="40"/>
      <c r="DG406" s="26"/>
      <c r="DH406" s="26"/>
      <c r="DL406" s="40"/>
      <c r="DU406" s="26"/>
      <c r="DV406" s="26"/>
      <c r="DZ406" s="40"/>
      <c r="EI406" s="26"/>
      <c r="EJ406" s="26"/>
      <c r="EN406" s="40"/>
      <c r="EW406" s="26"/>
      <c r="EX406" s="26"/>
      <c r="FB406" s="40"/>
      <c r="FK406" s="26"/>
      <c r="FL406" s="26"/>
      <c r="FP406" s="40"/>
      <c r="FY406" s="26"/>
      <c r="FZ406" s="26"/>
      <c r="GD406" s="40"/>
      <c r="GM406" s="26"/>
      <c r="GN406" s="26"/>
      <c r="GR406" s="40"/>
      <c r="HA406" s="26"/>
      <c r="HB406" s="26"/>
      <c r="HF406" s="40"/>
      <c r="HO406" s="26"/>
      <c r="HP406" s="26"/>
      <c r="HT406" s="40"/>
      <c r="IC406" s="26"/>
      <c r="ID406" s="26"/>
      <c r="IH406" s="40"/>
      <c r="IQ406" s="26"/>
      <c r="IR406" s="26"/>
      <c r="IV406" s="40"/>
    </row>
    <row r="407" spans="1:256" ht="15">
      <c r="A407" s="133">
        <v>15</v>
      </c>
      <c r="B407" s="163" t="s">
        <v>824</v>
      </c>
      <c r="C407" s="599"/>
      <c r="D407" s="129">
        <v>8</v>
      </c>
      <c r="E407" s="129">
        <v>7</v>
      </c>
      <c r="F407" s="129">
        <v>1</v>
      </c>
      <c r="G407" s="179">
        <f t="shared" si="24"/>
        <v>14.285714285714285</v>
      </c>
      <c r="H407" s="129">
        <v>3</v>
      </c>
      <c r="I407" s="179">
        <f t="shared" si="25"/>
        <v>42.857142857142854</v>
      </c>
      <c r="J407" s="169" t="s">
        <v>1109</v>
      </c>
      <c r="K407" s="139">
        <v>0</v>
      </c>
      <c r="L407" s="147"/>
      <c r="M407" s="150"/>
      <c r="N407" s="150"/>
      <c r="O407" s="150"/>
      <c r="P407" s="26"/>
      <c r="Q407" s="26"/>
      <c r="R407" s="41"/>
      <c r="S407" s="26"/>
      <c r="T407" s="26"/>
      <c r="U407" s="26"/>
      <c r="V407" s="26"/>
      <c r="W407" s="26"/>
      <c r="X407" s="26"/>
      <c r="Y407" s="26"/>
      <c r="Z407" s="26"/>
      <c r="AA407" s="26"/>
      <c r="AB407" s="26"/>
      <c r="AC407" s="26"/>
      <c r="AD407" s="26"/>
      <c r="AE407" s="26"/>
      <c r="AF407" s="41"/>
      <c r="AG407" s="26"/>
      <c r="AH407" s="26"/>
      <c r="AI407" s="26"/>
      <c r="AJ407" s="26"/>
      <c r="AK407" s="26"/>
      <c r="AL407" s="26"/>
      <c r="AM407" s="26"/>
      <c r="AN407" s="26"/>
      <c r="AO407" s="26"/>
      <c r="AP407" s="26"/>
      <c r="AQ407" s="26"/>
      <c r="AR407" s="26"/>
      <c r="AS407" s="26"/>
      <c r="AT407" s="41"/>
      <c r="AU407" s="26"/>
      <c r="AV407" s="26"/>
      <c r="AW407" s="26"/>
      <c r="AX407" s="26"/>
      <c r="AY407" s="26"/>
      <c r="AZ407" s="26"/>
      <c r="BA407" s="26"/>
      <c r="BB407" s="26"/>
      <c r="BC407" s="26"/>
      <c r="BD407" s="26"/>
      <c r="BE407" s="26"/>
      <c r="BF407" s="26"/>
      <c r="BG407" s="26"/>
      <c r="BH407" s="41"/>
      <c r="BI407" s="26"/>
      <c r="BJ407" s="26"/>
      <c r="BK407" s="26"/>
      <c r="BL407" s="26"/>
      <c r="BM407" s="26"/>
      <c r="BN407" s="26"/>
      <c r="BO407" s="26"/>
      <c r="BP407" s="26"/>
      <c r="BQ407" s="26"/>
      <c r="BR407" s="26"/>
      <c r="BS407" s="26"/>
      <c r="BT407" s="26"/>
      <c r="BU407" s="26"/>
      <c r="BV407" s="41"/>
      <c r="BW407" s="26"/>
      <c r="BX407" s="26"/>
      <c r="BY407" s="26"/>
      <c r="BZ407" s="26"/>
      <c r="CA407" s="26"/>
      <c r="CB407" s="26"/>
      <c r="CC407" s="26"/>
      <c r="CD407" s="26"/>
      <c r="CE407" s="26"/>
      <c r="CF407" s="26"/>
      <c r="CG407" s="26"/>
      <c r="CH407" s="26"/>
      <c r="CI407" s="26"/>
      <c r="CJ407" s="41"/>
      <c r="CK407" s="26"/>
      <c r="CL407" s="26"/>
      <c r="CM407" s="26"/>
      <c r="CN407" s="26"/>
      <c r="CO407" s="26"/>
      <c r="CP407" s="26"/>
      <c r="CQ407" s="26"/>
      <c r="CR407" s="26"/>
      <c r="CS407" s="26"/>
      <c r="CT407" s="26"/>
      <c r="CX407" s="40"/>
      <c r="DG407" s="26"/>
      <c r="DH407" s="26"/>
      <c r="DL407" s="40"/>
      <c r="DU407" s="26"/>
      <c r="DV407" s="26"/>
      <c r="DZ407" s="40"/>
      <c r="EI407" s="26"/>
      <c r="EJ407" s="26"/>
      <c r="EN407" s="40"/>
      <c r="EW407" s="26"/>
      <c r="EX407" s="26"/>
      <c r="FB407" s="40"/>
      <c r="FK407" s="26"/>
      <c r="FL407" s="26"/>
      <c r="FP407" s="40"/>
      <c r="FY407" s="26"/>
      <c r="FZ407" s="26"/>
      <c r="GD407" s="40"/>
      <c r="GM407" s="26"/>
      <c r="GN407" s="26"/>
      <c r="GR407" s="40"/>
      <c r="HA407" s="26"/>
      <c r="HB407" s="26"/>
      <c r="HF407" s="40"/>
      <c r="HO407" s="26"/>
      <c r="HP407" s="26"/>
      <c r="HT407" s="40"/>
      <c r="IC407" s="26"/>
      <c r="ID407" s="26"/>
      <c r="IH407" s="40"/>
      <c r="IQ407" s="26"/>
      <c r="IR407" s="26"/>
      <c r="IV407" s="40"/>
    </row>
    <row r="408" spans="1:256" ht="15">
      <c r="A408" s="133">
        <v>16</v>
      </c>
      <c r="B408" s="163" t="s">
        <v>963</v>
      </c>
      <c r="C408" s="599"/>
      <c r="D408" s="129">
        <v>6</v>
      </c>
      <c r="E408" s="129">
        <v>5</v>
      </c>
      <c r="F408" s="129">
        <v>1</v>
      </c>
      <c r="G408" s="179">
        <f t="shared" si="24"/>
        <v>20</v>
      </c>
      <c r="H408" s="129">
        <v>2</v>
      </c>
      <c r="I408" s="179">
        <f t="shared" si="25"/>
        <v>40</v>
      </c>
      <c r="J408" s="169" t="s">
        <v>1110</v>
      </c>
      <c r="K408" s="139">
        <v>0</v>
      </c>
      <c r="L408" s="147"/>
      <c r="M408" s="150"/>
      <c r="N408" s="150"/>
      <c r="O408" s="150"/>
      <c r="P408" s="26"/>
      <c r="Q408" s="26"/>
      <c r="R408" s="41"/>
      <c r="S408" s="26"/>
      <c r="T408" s="26"/>
      <c r="U408" s="26"/>
      <c r="V408" s="26"/>
      <c r="W408" s="26"/>
      <c r="X408" s="26"/>
      <c r="Y408" s="26"/>
      <c r="Z408" s="26"/>
      <c r="AA408" s="26"/>
      <c r="AB408" s="26"/>
      <c r="AC408" s="26"/>
      <c r="AD408" s="26"/>
      <c r="AE408" s="26"/>
      <c r="AF408" s="41"/>
      <c r="AG408" s="26"/>
      <c r="AH408" s="26"/>
      <c r="AI408" s="26"/>
      <c r="AJ408" s="26"/>
      <c r="AK408" s="26"/>
      <c r="AL408" s="26"/>
      <c r="AM408" s="26"/>
      <c r="AN408" s="26"/>
      <c r="AO408" s="26"/>
      <c r="AP408" s="26"/>
      <c r="AQ408" s="26"/>
      <c r="AR408" s="26"/>
      <c r="AS408" s="26"/>
      <c r="AT408" s="41"/>
      <c r="AU408" s="26"/>
      <c r="AV408" s="26"/>
      <c r="AW408" s="26"/>
      <c r="AX408" s="26"/>
      <c r="AY408" s="26"/>
      <c r="AZ408" s="26"/>
      <c r="BA408" s="26"/>
      <c r="BB408" s="26"/>
      <c r="BC408" s="26"/>
      <c r="BD408" s="26"/>
      <c r="BE408" s="26"/>
      <c r="BF408" s="26"/>
      <c r="BG408" s="26"/>
      <c r="BH408" s="41"/>
      <c r="BI408" s="26"/>
      <c r="BJ408" s="26"/>
      <c r="BK408" s="26"/>
      <c r="BL408" s="26"/>
      <c r="BM408" s="26"/>
      <c r="BN408" s="26"/>
      <c r="BO408" s="26"/>
      <c r="BP408" s="26"/>
      <c r="BQ408" s="26"/>
      <c r="BR408" s="26"/>
      <c r="BS408" s="26"/>
      <c r="BT408" s="26"/>
      <c r="BU408" s="26"/>
      <c r="BV408" s="41"/>
      <c r="BW408" s="26"/>
      <c r="BX408" s="26"/>
      <c r="BY408" s="26"/>
      <c r="BZ408" s="26"/>
      <c r="CA408" s="26"/>
      <c r="CB408" s="26"/>
      <c r="CC408" s="26"/>
      <c r="CD408" s="26"/>
      <c r="CE408" s="26"/>
      <c r="CF408" s="26"/>
      <c r="CG408" s="26"/>
      <c r="CH408" s="26"/>
      <c r="CI408" s="26"/>
      <c r="CJ408" s="41"/>
      <c r="CK408" s="26"/>
      <c r="CL408" s="26"/>
      <c r="CM408" s="26"/>
      <c r="CN408" s="26"/>
      <c r="CO408" s="26"/>
      <c r="CP408" s="26"/>
      <c r="CQ408" s="26"/>
      <c r="CR408" s="26"/>
      <c r="CS408" s="26"/>
      <c r="CT408" s="26"/>
      <c r="CX408" s="40"/>
      <c r="DG408" s="26"/>
      <c r="DH408" s="26"/>
      <c r="DL408" s="40"/>
      <c r="DU408" s="26"/>
      <c r="DV408" s="26"/>
      <c r="DZ408" s="40"/>
      <c r="EI408" s="26"/>
      <c r="EJ408" s="26"/>
      <c r="EN408" s="40"/>
      <c r="EW408" s="26"/>
      <c r="EX408" s="26"/>
      <c r="FB408" s="40"/>
      <c r="FK408" s="26"/>
      <c r="FL408" s="26"/>
      <c r="FP408" s="40"/>
      <c r="FY408" s="26"/>
      <c r="FZ408" s="26"/>
      <c r="GD408" s="40"/>
      <c r="GM408" s="26"/>
      <c r="GN408" s="26"/>
      <c r="GR408" s="40"/>
      <c r="HA408" s="26"/>
      <c r="HB408" s="26"/>
      <c r="HF408" s="40"/>
      <c r="HO408" s="26"/>
      <c r="HP408" s="26"/>
      <c r="HT408" s="40"/>
      <c r="IC408" s="26"/>
      <c r="ID408" s="26"/>
      <c r="IH408" s="40"/>
      <c r="IQ408" s="26"/>
      <c r="IR408" s="26"/>
      <c r="IV408" s="40"/>
    </row>
    <row r="409" spans="1:256" ht="15">
      <c r="A409" s="133">
        <v>17</v>
      </c>
      <c r="B409" s="163" t="s">
        <v>966</v>
      </c>
      <c r="C409" s="599"/>
      <c r="D409" s="129">
        <v>18</v>
      </c>
      <c r="E409" s="129">
        <v>17</v>
      </c>
      <c r="F409" s="129">
        <v>2</v>
      </c>
      <c r="G409" s="179">
        <f t="shared" si="24"/>
        <v>11.76470588235294</v>
      </c>
      <c r="H409" s="129">
        <v>9</v>
      </c>
      <c r="I409" s="179">
        <f t="shared" si="25"/>
        <v>52.94117647058824</v>
      </c>
      <c r="J409" s="169" t="s">
        <v>1111</v>
      </c>
      <c r="K409" s="139" t="s">
        <v>1202</v>
      </c>
      <c r="L409" s="147"/>
      <c r="M409" s="150"/>
      <c r="N409" s="150"/>
      <c r="O409" s="150"/>
      <c r="P409" s="26"/>
      <c r="Q409" s="26"/>
      <c r="R409" s="39"/>
      <c r="S409" s="26"/>
      <c r="T409" s="26"/>
      <c r="U409" s="26"/>
      <c r="V409" s="26"/>
      <c r="W409" s="26"/>
      <c r="X409" s="26"/>
      <c r="Y409" s="26"/>
      <c r="Z409" s="26"/>
      <c r="AA409" s="26"/>
      <c r="AB409" s="26"/>
      <c r="AC409" s="26"/>
      <c r="AD409" s="26"/>
      <c r="AE409" s="26"/>
      <c r="AF409" s="39"/>
      <c r="AG409" s="26"/>
      <c r="AH409" s="26"/>
      <c r="AI409" s="26"/>
      <c r="AJ409" s="26"/>
      <c r="AK409" s="26"/>
      <c r="AL409" s="26"/>
      <c r="AM409" s="26"/>
      <c r="AN409" s="26"/>
      <c r="AO409" s="26"/>
      <c r="AP409" s="26"/>
      <c r="AQ409" s="26"/>
      <c r="AR409" s="26"/>
      <c r="AS409" s="26"/>
      <c r="AT409" s="39"/>
      <c r="AU409" s="26"/>
      <c r="AV409" s="26"/>
      <c r="AW409" s="26"/>
      <c r="AX409" s="26"/>
      <c r="AY409" s="26"/>
      <c r="AZ409" s="26"/>
      <c r="BA409" s="26"/>
      <c r="BB409" s="26"/>
      <c r="BC409" s="26"/>
      <c r="BD409" s="26"/>
      <c r="BE409" s="26"/>
      <c r="BF409" s="26"/>
      <c r="BG409" s="26"/>
      <c r="BH409" s="39"/>
      <c r="BI409" s="26"/>
      <c r="BJ409" s="26"/>
      <c r="BK409" s="26"/>
      <c r="BL409" s="26"/>
      <c r="BM409" s="26"/>
      <c r="BN409" s="26"/>
      <c r="BO409" s="26"/>
      <c r="BP409" s="26"/>
      <c r="BQ409" s="26"/>
      <c r="BR409" s="26"/>
      <c r="BS409" s="26"/>
      <c r="BT409" s="26"/>
      <c r="BU409" s="26"/>
      <c r="BV409" s="39"/>
      <c r="BW409" s="26"/>
      <c r="BX409" s="26"/>
      <c r="BY409" s="26"/>
      <c r="BZ409" s="26"/>
      <c r="CA409" s="26"/>
      <c r="CB409" s="26"/>
      <c r="CC409" s="26"/>
      <c r="CD409" s="26"/>
      <c r="CE409" s="26"/>
      <c r="CF409" s="26"/>
      <c r="CG409" s="26"/>
      <c r="CH409" s="26"/>
      <c r="CI409" s="26"/>
      <c r="CJ409" s="39"/>
      <c r="CK409" s="26"/>
      <c r="CL409" s="26"/>
      <c r="CM409" s="26"/>
      <c r="CN409" s="26"/>
      <c r="CO409" s="26"/>
      <c r="CP409" s="26"/>
      <c r="CQ409" s="26"/>
      <c r="CR409" s="26"/>
      <c r="CS409" s="26"/>
      <c r="CT409" s="26"/>
      <c r="CX409" s="38"/>
      <c r="DG409" s="26"/>
      <c r="DH409" s="26"/>
      <c r="DL409" s="38"/>
      <c r="DU409" s="26"/>
      <c r="DV409" s="26"/>
      <c r="DZ409" s="38"/>
      <c r="EI409" s="26"/>
      <c r="EJ409" s="26"/>
      <c r="EN409" s="38"/>
      <c r="EW409" s="26"/>
      <c r="EX409" s="26"/>
      <c r="FB409" s="38"/>
      <c r="FK409" s="26"/>
      <c r="FL409" s="26"/>
      <c r="FP409" s="38"/>
      <c r="FY409" s="26"/>
      <c r="FZ409" s="26"/>
      <c r="GD409" s="38"/>
      <c r="GM409" s="26"/>
      <c r="GN409" s="26"/>
      <c r="GR409" s="38"/>
      <c r="HA409" s="26"/>
      <c r="HB409" s="26"/>
      <c r="HF409" s="38"/>
      <c r="HO409" s="26"/>
      <c r="HP409" s="26"/>
      <c r="HT409" s="38"/>
      <c r="IC409" s="26"/>
      <c r="ID409" s="26"/>
      <c r="IH409" s="38"/>
      <c r="IQ409" s="26"/>
      <c r="IR409" s="26"/>
      <c r="IV409" s="38"/>
    </row>
    <row r="410" spans="1:256" ht="15">
      <c r="A410" s="133">
        <v>18</v>
      </c>
      <c r="B410" s="163" t="s">
        <v>968</v>
      </c>
      <c r="C410" s="599"/>
      <c r="D410" s="129">
        <v>5</v>
      </c>
      <c r="E410" s="129">
        <v>4</v>
      </c>
      <c r="F410" s="129">
        <v>0</v>
      </c>
      <c r="G410" s="179">
        <f t="shared" si="24"/>
        <v>0</v>
      </c>
      <c r="H410" s="129">
        <v>2</v>
      </c>
      <c r="I410" s="179">
        <f t="shared" si="25"/>
        <v>50</v>
      </c>
      <c r="J410" s="169" t="s">
        <v>1112</v>
      </c>
      <c r="K410" s="139">
        <v>0</v>
      </c>
      <c r="L410" s="147"/>
      <c r="M410" s="150"/>
      <c r="N410" s="150"/>
      <c r="O410" s="150"/>
      <c r="P410" s="26"/>
      <c r="Q410" s="26"/>
      <c r="R410" s="39"/>
      <c r="S410" s="26"/>
      <c r="T410" s="26"/>
      <c r="U410" s="26"/>
      <c r="V410" s="26"/>
      <c r="W410" s="26"/>
      <c r="X410" s="26"/>
      <c r="Y410" s="26"/>
      <c r="Z410" s="26"/>
      <c r="AA410" s="26"/>
      <c r="AB410" s="26"/>
      <c r="AC410" s="26"/>
      <c r="AD410" s="26"/>
      <c r="AE410" s="26"/>
      <c r="AF410" s="39"/>
      <c r="AG410" s="26"/>
      <c r="AH410" s="26"/>
      <c r="AI410" s="26"/>
      <c r="AJ410" s="26"/>
      <c r="AK410" s="26"/>
      <c r="AL410" s="26"/>
      <c r="AM410" s="26"/>
      <c r="AN410" s="26"/>
      <c r="AO410" s="26"/>
      <c r="AP410" s="26"/>
      <c r="AQ410" s="26"/>
      <c r="AR410" s="26"/>
      <c r="AS410" s="26"/>
      <c r="AT410" s="39"/>
      <c r="AU410" s="26"/>
      <c r="AV410" s="26"/>
      <c r="AW410" s="26"/>
      <c r="AX410" s="26"/>
      <c r="AY410" s="26"/>
      <c r="AZ410" s="26"/>
      <c r="BA410" s="26"/>
      <c r="BB410" s="26"/>
      <c r="BC410" s="26"/>
      <c r="BD410" s="26"/>
      <c r="BE410" s="26"/>
      <c r="BF410" s="26"/>
      <c r="BG410" s="26"/>
      <c r="BH410" s="39"/>
      <c r="BI410" s="26"/>
      <c r="BJ410" s="26"/>
      <c r="BK410" s="26"/>
      <c r="BL410" s="26"/>
      <c r="BM410" s="26"/>
      <c r="BN410" s="26"/>
      <c r="BO410" s="26"/>
      <c r="BP410" s="26"/>
      <c r="BQ410" s="26"/>
      <c r="BR410" s="26"/>
      <c r="BS410" s="26"/>
      <c r="BT410" s="26"/>
      <c r="BU410" s="26"/>
      <c r="BV410" s="39"/>
      <c r="BW410" s="26"/>
      <c r="BX410" s="26"/>
      <c r="BY410" s="26"/>
      <c r="BZ410" s="26"/>
      <c r="CA410" s="26"/>
      <c r="CB410" s="26"/>
      <c r="CC410" s="26"/>
      <c r="CD410" s="26"/>
      <c r="CE410" s="26"/>
      <c r="CF410" s="26"/>
      <c r="CG410" s="26"/>
      <c r="CH410" s="26"/>
      <c r="CI410" s="26"/>
      <c r="CJ410" s="39"/>
      <c r="CK410" s="26"/>
      <c r="CL410" s="26"/>
      <c r="CM410" s="26"/>
      <c r="CN410" s="26"/>
      <c r="CO410" s="26"/>
      <c r="CP410" s="26"/>
      <c r="CQ410" s="26"/>
      <c r="CR410" s="26"/>
      <c r="CS410" s="26"/>
      <c r="CT410" s="26"/>
      <c r="CX410" s="38"/>
      <c r="DG410" s="26"/>
      <c r="DH410" s="26"/>
      <c r="DL410" s="38"/>
      <c r="DU410" s="26"/>
      <c r="DV410" s="26"/>
      <c r="DZ410" s="38"/>
      <c r="EI410" s="26"/>
      <c r="EJ410" s="26"/>
      <c r="EN410" s="38"/>
      <c r="EW410" s="26"/>
      <c r="EX410" s="26"/>
      <c r="FB410" s="38"/>
      <c r="FK410" s="26"/>
      <c r="FL410" s="26"/>
      <c r="FP410" s="38"/>
      <c r="FY410" s="26"/>
      <c r="FZ410" s="26"/>
      <c r="GD410" s="38"/>
      <c r="GM410" s="26"/>
      <c r="GN410" s="26"/>
      <c r="GR410" s="38"/>
      <c r="HA410" s="26"/>
      <c r="HB410" s="26"/>
      <c r="HF410" s="38"/>
      <c r="HO410" s="26"/>
      <c r="HP410" s="26"/>
      <c r="HT410" s="38"/>
      <c r="IC410" s="26"/>
      <c r="ID410" s="26"/>
      <c r="IH410" s="38"/>
      <c r="IQ410" s="26"/>
      <c r="IR410" s="26"/>
      <c r="IV410" s="38"/>
    </row>
    <row r="411" spans="1:256" ht="15">
      <c r="A411" s="133">
        <v>19</v>
      </c>
      <c r="B411" s="163" t="s">
        <v>971</v>
      </c>
      <c r="C411" s="599"/>
      <c r="D411" s="129">
        <v>6</v>
      </c>
      <c r="E411" s="129">
        <v>6</v>
      </c>
      <c r="F411" s="129">
        <v>0</v>
      </c>
      <c r="G411" s="179">
        <v>0</v>
      </c>
      <c r="H411" s="129">
        <v>2</v>
      </c>
      <c r="I411" s="179">
        <f t="shared" si="25"/>
        <v>33.33333333333333</v>
      </c>
      <c r="J411" s="169" t="s">
        <v>1113</v>
      </c>
      <c r="K411" s="139">
        <v>0</v>
      </c>
      <c r="L411" s="147"/>
      <c r="M411" s="150"/>
      <c r="N411" s="150"/>
      <c r="O411" s="150"/>
      <c r="P411" s="26"/>
      <c r="Q411" s="26"/>
      <c r="R411" s="39"/>
      <c r="S411" s="26"/>
      <c r="T411" s="26"/>
      <c r="U411" s="26"/>
      <c r="V411" s="26"/>
      <c r="W411" s="26"/>
      <c r="X411" s="26"/>
      <c r="Y411" s="26"/>
      <c r="Z411" s="26"/>
      <c r="AA411" s="26"/>
      <c r="AB411" s="26"/>
      <c r="AC411" s="26"/>
      <c r="AD411" s="26"/>
      <c r="AE411" s="26"/>
      <c r="AF411" s="39"/>
      <c r="AG411" s="26"/>
      <c r="AH411" s="26"/>
      <c r="AI411" s="26"/>
      <c r="AJ411" s="26"/>
      <c r="AK411" s="26"/>
      <c r="AL411" s="26"/>
      <c r="AM411" s="26"/>
      <c r="AN411" s="26"/>
      <c r="AO411" s="26"/>
      <c r="AP411" s="26"/>
      <c r="AQ411" s="26"/>
      <c r="AR411" s="26"/>
      <c r="AS411" s="26"/>
      <c r="AT411" s="39"/>
      <c r="AU411" s="26"/>
      <c r="AV411" s="26"/>
      <c r="AW411" s="26"/>
      <c r="AX411" s="26"/>
      <c r="AY411" s="26"/>
      <c r="AZ411" s="26"/>
      <c r="BA411" s="26"/>
      <c r="BB411" s="26"/>
      <c r="BC411" s="26"/>
      <c r="BD411" s="26"/>
      <c r="BE411" s="26"/>
      <c r="BF411" s="26"/>
      <c r="BG411" s="26"/>
      <c r="BH411" s="39"/>
      <c r="BI411" s="26"/>
      <c r="BJ411" s="26"/>
      <c r="BK411" s="26"/>
      <c r="BL411" s="26"/>
      <c r="BM411" s="26"/>
      <c r="BN411" s="26"/>
      <c r="BO411" s="26"/>
      <c r="BP411" s="26"/>
      <c r="BQ411" s="26"/>
      <c r="BR411" s="26"/>
      <c r="BS411" s="26"/>
      <c r="BT411" s="26"/>
      <c r="BU411" s="26"/>
      <c r="BV411" s="39"/>
      <c r="BW411" s="26"/>
      <c r="BX411" s="26"/>
      <c r="BY411" s="26"/>
      <c r="BZ411" s="26"/>
      <c r="CA411" s="26"/>
      <c r="CB411" s="26"/>
      <c r="CC411" s="26"/>
      <c r="CD411" s="26"/>
      <c r="CE411" s="26"/>
      <c r="CF411" s="26"/>
      <c r="CG411" s="26"/>
      <c r="CH411" s="26"/>
      <c r="CI411" s="26"/>
      <c r="CJ411" s="39"/>
      <c r="CK411" s="26"/>
      <c r="CL411" s="26"/>
      <c r="CM411" s="26"/>
      <c r="CN411" s="26"/>
      <c r="CO411" s="26"/>
      <c r="CP411" s="26"/>
      <c r="CQ411" s="26"/>
      <c r="CR411" s="26"/>
      <c r="CS411" s="26"/>
      <c r="CT411" s="26"/>
      <c r="CX411" s="38"/>
      <c r="DG411" s="26"/>
      <c r="DH411" s="26"/>
      <c r="DL411" s="38"/>
      <c r="DU411" s="26"/>
      <c r="DV411" s="26"/>
      <c r="DZ411" s="38"/>
      <c r="EI411" s="26"/>
      <c r="EJ411" s="26"/>
      <c r="EN411" s="38"/>
      <c r="EW411" s="26"/>
      <c r="EX411" s="26"/>
      <c r="FB411" s="38"/>
      <c r="FK411" s="26"/>
      <c r="FL411" s="26"/>
      <c r="FP411" s="38"/>
      <c r="FY411" s="26"/>
      <c r="FZ411" s="26"/>
      <c r="GD411" s="38"/>
      <c r="GM411" s="26"/>
      <c r="GN411" s="26"/>
      <c r="GR411" s="38"/>
      <c r="HA411" s="26"/>
      <c r="HB411" s="26"/>
      <c r="HF411" s="38"/>
      <c r="HO411" s="26"/>
      <c r="HP411" s="26"/>
      <c r="HT411" s="38"/>
      <c r="IC411" s="26"/>
      <c r="ID411" s="26"/>
      <c r="IH411" s="38"/>
      <c r="IQ411" s="26"/>
      <c r="IR411" s="26"/>
      <c r="IV411" s="38"/>
    </row>
    <row r="412" spans="1:256" ht="15">
      <c r="A412" s="133">
        <v>20</v>
      </c>
      <c r="B412" s="163" t="s">
        <v>974</v>
      </c>
      <c r="C412" s="599"/>
      <c r="D412" s="129">
        <v>1</v>
      </c>
      <c r="E412" s="129">
        <v>1</v>
      </c>
      <c r="F412" s="129">
        <v>0</v>
      </c>
      <c r="G412" s="179">
        <v>0</v>
      </c>
      <c r="H412" s="129">
        <v>1</v>
      </c>
      <c r="I412" s="179">
        <f t="shared" si="25"/>
        <v>100</v>
      </c>
      <c r="J412" s="169" t="s">
        <v>1114</v>
      </c>
      <c r="K412" s="139">
        <v>0</v>
      </c>
      <c r="L412" s="147"/>
      <c r="M412" s="150"/>
      <c r="N412" s="150"/>
      <c r="O412" s="150"/>
      <c r="P412" s="26"/>
      <c r="Q412" s="26"/>
      <c r="R412" s="39"/>
      <c r="S412" s="26"/>
      <c r="T412" s="26"/>
      <c r="U412" s="26"/>
      <c r="V412" s="26"/>
      <c r="W412" s="26"/>
      <c r="X412" s="26"/>
      <c r="Y412" s="26"/>
      <c r="Z412" s="26"/>
      <c r="AA412" s="26"/>
      <c r="AB412" s="26"/>
      <c r="AC412" s="26"/>
      <c r="AD412" s="26"/>
      <c r="AE412" s="26"/>
      <c r="AF412" s="39"/>
      <c r="AG412" s="26"/>
      <c r="AH412" s="26"/>
      <c r="AI412" s="26"/>
      <c r="AJ412" s="26"/>
      <c r="AK412" s="26"/>
      <c r="AL412" s="26"/>
      <c r="AM412" s="26"/>
      <c r="AN412" s="26"/>
      <c r="AO412" s="26"/>
      <c r="AP412" s="26"/>
      <c r="AQ412" s="26"/>
      <c r="AR412" s="26"/>
      <c r="AS412" s="26"/>
      <c r="AT412" s="39"/>
      <c r="AU412" s="26"/>
      <c r="AV412" s="26"/>
      <c r="AW412" s="26"/>
      <c r="AX412" s="26"/>
      <c r="AY412" s="26"/>
      <c r="AZ412" s="26"/>
      <c r="BA412" s="26"/>
      <c r="BB412" s="26"/>
      <c r="BC412" s="26"/>
      <c r="BD412" s="26"/>
      <c r="BE412" s="26"/>
      <c r="BF412" s="26"/>
      <c r="BG412" s="26"/>
      <c r="BH412" s="39"/>
      <c r="BI412" s="26"/>
      <c r="BJ412" s="26"/>
      <c r="BK412" s="26"/>
      <c r="BL412" s="26"/>
      <c r="BM412" s="26"/>
      <c r="BN412" s="26"/>
      <c r="BO412" s="26"/>
      <c r="BP412" s="26"/>
      <c r="BQ412" s="26"/>
      <c r="BR412" s="26"/>
      <c r="BS412" s="26"/>
      <c r="BT412" s="26"/>
      <c r="BU412" s="26"/>
      <c r="BV412" s="39"/>
      <c r="BW412" s="26"/>
      <c r="BX412" s="26"/>
      <c r="BY412" s="26"/>
      <c r="BZ412" s="26"/>
      <c r="CA412" s="26"/>
      <c r="CB412" s="26"/>
      <c r="CC412" s="26"/>
      <c r="CD412" s="26"/>
      <c r="CE412" s="26"/>
      <c r="CF412" s="26"/>
      <c r="CG412" s="26"/>
      <c r="CH412" s="26"/>
      <c r="CI412" s="26"/>
      <c r="CJ412" s="39"/>
      <c r="CK412" s="26"/>
      <c r="CL412" s="26"/>
      <c r="CM412" s="26"/>
      <c r="CN412" s="26"/>
      <c r="CO412" s="26"/>
      <c r="CP412" s="26"/>
      <c r="CQ412" s="26"/>
      <c r="CR412" s="26"/>
      <c r="CS412" s="26"/>
      <c r="CT412" s="26"/>
      <c r="CX412" s="38"/>
      <c r="DG412" s="26"/>
      <c r="DH412" s="26"/>
      <c r="DL412" s="38"/>
      <c r="DU412" s="26"/>
      <c r="DV412" s="26"/>
      <c r="DZ412" s="38"/>
      <c r="EI412" s="26"/>
      <c r="EJ412" s="26"/>
      <c r="EN412" s="38"/>
      <c r="EW412" s="26"/>
      <c r="EX412" s="26"/>
      <c r="FB412" s="38"/>
      <c r="FK412" s="26"/>
      <c r="FL412" s="26"/>
      <c r="FP412" s="38"/>
      <c r="FY412" s="26"/>
      <c r="FZ412" s="26"/>
      <c r="GD412" s="38"/>
      <c r="GM412" s="26"/>
      <c r="GN412" s="26"/>
      <c r="GR412" s="38"/>
      <c r="HA412" s="26"/>
      <c r="HB412" s="26"/>
      <c r="HF412" s="38"/>
      <c r="HO412" s="26"/>
      <c r="HP412" s="26"/>
      <c r="HT412" s="38"/>
      <c r="IC412" s="26"/>
      <c r="ID412" s="26"/>
      <c r="IH412" s="38"/>
      <c r="IQ412" s="26"/>
      <c r="IR412" s="26"/>
      <c r="IV412" s="38"/>
    </row>
    <row r="413" spans="1:256" ht="15">
      <c r="A413" s="549">
        <v>21</v>
      </c>
      <c r="B413" s="604" t="s">
        <v>976</v>
      </c>
      <c r="C413" s="599"/>
      <c r="D413" s="129">
        <v>15</v>
      </c>
      <c r="E413" s="129">
        <v>13</v>
      </c>
      <c r="F413" s="129">
        <v>2</v>
      </c>
      <c r="G413" s="179">
        <f t="shared" si="24"/>
        <v>15.384615384615385</v>
      </c>
      <c r="H413" s="129">
        <v>9</v>
      </c>
      <c r="I413" s="179">
        <f t="shared" si="25"/>
        <v>69.23076923076923</v>
      </c>
      <c r="J413" s="169" t="s">
        <v>1115</v>
      </c>
      <c r="K413" s="606" t="s">
        <v>1203</v>
      </c>
      <c r="L413" s="147"/>
      <c r="M413" s="150"/>
      <c r="N413" s="150"/>
      <c r="O413" s="150"/>
      <c r="P413" s="26"/>
      <c r="Q413" s="26"/>
      <c r="R413" s="39"/>
      <c r="S413" s="26"/>
      <c r="T413" s="26"/>
      <c r="U413" s="26"/>
      <c r="V413" s="26"/>
      <c r="W413" s="26"/>
      <c r="X413" s="26"/>
      <c r="Y413" s="26"/>
      <c r="Z413" s="26"/>
      <c r="AA413" s="26"/>
      <c r="AB413" s="26"/>
      <c r="AC413" s="26"/>
      <c r="AD413" s="26"/>
      <c r="AE413" s="26"/>
      <c r="AF413" s="39"/>
      <c r="AG413" s="26"/>
      <c r="AH413" s="26"/>
      <c r="AI413" s="26"/>
      <c r="AJ413" s="26"/>
      <c r="AK413" s="26"/>
      <c r="AL413" s="26"/>
      <c r="AM413" s="26"/>
      <c r="AN413" s="26"/>
      <c r="AO413" s="26"/>
      <c r="AP413" s="26"/>
      <c r="AQ413" s="26"/>
      <c r="AR413" s="26"/>
      <c r="AS413" s="26"/>
      <c r="AT413" s="39"/>
      <c r="AU413" s="26"/>
      <c r="AV413" s="26"/>
      <c r="AW413" s="26"/>
      <c r="AX413" s="26"/>
      <c r="AY413" s="26"/>
      <c r="AZ413" s="26"/>
      <c r="BA413" s="26"/>
      <c r="BB413" s="26"/>
      <c r="BC413" s="26"/>
      <c r="BD413" s="26"/>
      <c r="BE413" s="26"/>
      <c r="BF413" s="26"/>
      <c r="BG413" s="26"/>
      <c r="BH413" s="39"/>
      <c r="BI413" s="26"/>
      <c r="BJ413" s="26"/>
      <c r="BK413" s="26"/>
      <c r="BL413" s="26"/>
      <c r="BM413" s="26"/>
      <c r="BN413" s="26"/>
      <c r="BO413" s="26"/>
      <c r="BP413" s="26"/>
      <c r="BQ413" s="26"/>
      <c r="BR413" s="26"/>
      <c r="BS413" s="26"/>
      <c r="BT413" s="26"/>
      <c r="BU413" s="26"/>
      <c r="BV413" s="39"/>
      <c r="BW413" s="26"/>
      <c r="BX413" s="26"/>
      <c r="BY413" s="26"/>
      <c r="BZ413" s="26"/>
      <c r="CA413" s="26"/>
      <c r="CB413" s="26"/>
      <c r="CC413" s="26"/>
      <c r="CD413" s="26"/>
      <c r="CE413" s="26"/>
      <c r="CF413" s="26"/>
      <c r="CG413" s="26"/>
      <c r="CH413" s="26"/>
      <c r="CI413" s="26"/>
      <c r="CJ413" s="39"/>
      <c r="CK413" s="26"/>
      <c r="CL413" s="26"/>
      <c r="CM413" s="26"/>
      <c r="CN413" s="26"/>
      <c r="CO413" s="26"/>
      <c r="CP413" s="26"/>
      <c r="CQ413" s="26"/>
      <c r="CR413" s="26"/>
      <c r="CS413" s="26"/>
      <c r="CT413" s="26"/>
      <c r="CX413" s="38"/>
      <c r="DG413" s="26"/>
      <c r="DH413" s="26"/>
      <c r="DL413" s="38"/>
      <c r="DU413" s="26"/>
      <c r="DV413" s="26"/>
      <c r="DZ413" s="38"/>
      <c r="EI413" s="26"/>
      <c r="EJ413" s="26"/>
      <c r="EN413" s="38"/>
      <c r="EW413" s="26"/>
      <c r="EX413" s="26"/>
      <c r="FB413" s="38"/>
      <c r="FK413" s="26"/>
      <c r="FL413" s="26"/>
      <c r="FP413" s="38"/>
      <c r="FY413" s="26"/>
      <c r="FZ413" s="26"/>
      <c r="GD413" s="38"/>
      <c r="GM413" s="26"/>
      <c r="GN413" s="26"/>
      <c r="GR413" s="38"/>
      <c r="HA413" s="26"/>
      <c r="HB413" s="26"/>
      <c r="HF413" s="38"/>
      <c r="HO413" s="26"/>
      <c r="HP413" s="26"/>
      <c r="HT413" s="38"/>
      <c r="IC413" s="26"/>
      <c r="ID413" s="26"/>
      <c r="IH413" s="38"/>
      <c r="IQ413" s="26"/>
      <c r="IR413" s="26"/>
      <c r="IV413" s="38"/>
    </row>
    <row r="414" spans="1:256" ht="15">
      <c r="A414" s="549"/>
      <c r="B414" s="605"/>
      <c r="C414" s="599"/>
      <c r="D414" s="129">
        <v>14</v>
      </c>
      <c r="E414" s="129">
        <v>12</v>
      </c>
      <c r="F414" s="129">
        <v>1</v>
      </c>
      <c r="G414" s="179">
        <f t="shared" si="24"/>
        <v>8.333333333333332</v>
      </c>
      <c r="H414" s="129">
        <v>9</v>
      </c>
      <c r="I414" s="179">
        <f t="shared" si="25"/>
        <v>75</v>
      </c>
      <c r="J414" s="169" t="s">
        <v>1117</v>
      </c>
      <c r="K414" s="607"/>
      <c r="L414" s="147"/>
      <c r="M414" s="150"/>
      <c r="N414" s="150"/>
      <c r="O414" s="150"/>
      <c r="P414" s="26"/>
      <c r="Q414" s="26"/>
      <c r="R414" s="39"/>
      <c r="S414" s="26"/>
      <c r="T414" s="26"/>
      <c r="U414" s="26"/>
      <c r="V414" s="26"/>
      <c r="W414" s="26"/>
      <c r="X414" s="26"/>
      <c r="Y414" s="26"/>
      <c r="Z414" s="26"/>
      <c r="AA414" s="26"/>
      <c r="AB414" s="26"/>
      <c r="AC414" s="26"/>
      <c r="AD414" s="26"/>
      <c r="AE414" s="26"/>
      <c r="AF414" s="39"/>
      <c r="AG414" s="26"/>
      <c r="AH414" s="26"/>
      <c r="AI414" s="26"/>
      <c r="AJ414" s="26"/>
      <c r="AK414" s="26"/>
      <c r="AL414" s="26"/>
      <c r="AM414" s="26"/>
      <c r="AN414" s="26"/>
      <c r="AO414" s="26"/>
      <c r="AP414" s="26"/>
      <c r="AQ414" s="26"/>
      <c r="AR414" s="26"/>
      <c r="AS414" s="26"/>
      <c r="AT414" s="39"/>
      <c r="AU414" s="26"/>
      <c r="AV414" s="26"/>
      <c r="AW414" s="26"/>
      <c r="AX414" s="26"/>
      <c r="AY414" s="26"/>
      <c r="AZ414" s="26"/>
      <c r="BA414" s="26"/>
      <c r="BB414" s="26"/>
      <c r="BC414" s="26"/>
      <c r="BD414" s="26"/>
      <c r="BE414" s="26"/>
      <c r="BF414" s="26"/>
      <c r="BG414" s="26"/>
      <c r="BH414" s="39"/>
      <c r="BI414" s="26"/>
      <c r="BJ414" s="26"/>
      <c r="BK414" s="26"/>
      <c r="BL414" s="26"/>
      <c r="BM414" s="26"/>
      <c r="BN414" s="26"/>
      <c r="BO414" s="26"/>
      <c r="BP414" s="26"/>
      <c r="BQ414" s="26"/>
      <c r="BR414" s="26"/>
      <c r="BS414" s="26"/>
      <c r="BT414" s="26"/>
      <c r="BU414" s="26"/>
      <c r="BV414" s="39"/>
      <c r="BW414" s="26"/>
      <c r="BX414" s="26"/>
      <c r="BY414" s="26"/>
      <c r="BZ414" s="26"/>
      <c r="CA414" s="26"/>
      <c r="CB414" s="26"/>
      <c r="CC414" s="26"/>
      <c r="CD414" s="26"/>
      <c r="CE414" s="26"/>
      <c r="CF414" s="26"/>
      <c r="CG414" s="26"/>
      <c r="CH414" s="26"/>
      <c r="CI414" s="26"/>
      <c r="CJ414" s="39"/>
      <c r="CK414" s="26"/>
      <c r="CL414" s="26"/>
      <c r="CM414" s="26"/>
      <c r="CN414" s="26"/>
      <c r="CO414" s="26"/>
      <c r="CP414" s="26"/>
      <c r="CQ414" s="26"/>
      <c r="CR414" s="26"/>
      <c r="CS414" s="26"/>
      <c r="CT414" s="26"/>
      <c r="CX414" s="38"/>
      <c r="DG414" s="26"/>
      <c r="DH414" s="26"/>
      <c r="DL414" s="38"/>
      <c r="DU414" s="26"/>
      <c r="DV414" s="26"/>
      <c r="DZ414" s="38"/>
      <c r="EI414" s="26"/>
      <c r="EJ414" s="26"/>
      <c r="EN414" s="38"/>
      <c r="EW414" s="26"/>
      <c r="EX414" s="26"/>
      <c r="FB414" s="38"/>
      <c r="FK414" s="26"/>
      <c r="FL414" s="26"/>
      <c r="FP414" s="38"/>
      <c r="FY414" s="26"/>
      <c r="FZ414" s="26"/>
      <c r="GD414" s="38"/>
      <c r="GM414" s="26"/>
      <c r="GN414" s="26"/>
      <c r="GR414" s="38"/>
      <c r="HA414" s="26"/>
      <c r="HB414" s="26"/>
      <c r="HF414" s="38"/>
      <c r="HO414" s="26"/>
      <c r="HP414" s="26"/>
      <c r="HT414" s="38"/>
      <c r="IC414" s="26"/>
      <c r="ID414" s="26"/>
      <c r="IH414" s="38"/>
      <c r="IQ414" s="26"/>
      <c r="IR414" s="26"/>
      <c r="IV414" s="38"/>
    </row>
    <row r="415" spans="1:256" ht="15">
      <c r="A415" s="133">
        <v>22</v>
      </c>
      <c r="B415" s="163" t="s">
        <v>980</v>
      </c>
      <c r="C415" s="599"/>
      <c r="D415" s="129">
        <v>5</v>
      </c>
      <c r="E415" s="129">
        <v>5</v>
      </c>
      <c r="F415" s="129">
        <v>1</v>
      </c>
      <c r="G415" s="179">
        <f t="shared" si="24"/>
        <v>20</v>
      </c>
      <c r="H415" s="129">
        <v>1</v>
      </c>
      <c r="I415" s="179">
        <f t="shared" si="25"/>
        <v>20</v>
      </c>
      <c r="J415" s="169" t="s">
        <v>1118</v>
      </c>
      <c r="K415" s="139">
        <v>0</v>
      </c>
      <c r="L415" s="147"/>
      <c r="M415" s="150"/>
      <c r="N415" s="150"/>
      <c r="O415" s="150"/>
      <c r="P415" s="26"/>
      <c r="Q415" s="26"/>
      <c r="R415" s="39"/>
      <c r="S415" s="26"/>
      <c r="T415" s="26"/>
      <c r="U415" s="26"/>
      <c r="V415" s="26"/>
      <c r="W415" s="26"/>
      <c r="X415" s="26"/>
      <c r="Y415" s="26"/>
      <c r="Z415" s="26"/>
      <c r="AA415" s="26"/>
      <c r="AB415" s="26"/>
      <c r="AC415" s="26"/>
      <c r="AD415" s="26"/>
      <c r="AE415" s="26"/>
      <c r="AF415" s="39"/>
      <c r="AG415" s="26"/>
      <c r="AH415" s="26"/>
      <c r="AI415" s="26"/>
      <c r="AJ415" s="26"/>
      <c r="AK415" s="26"/>
      <c r="AL415" s="26"/>
      <c r="AM415" s="26"/>
      <c r="AN415" s="26"/>
      <c r="AO415" s="26"/>
      <c r="AP415" s="26"/>
      <c r="AQ415" s="26"/>
      <c r="AR415" s="26"/>
      <c r="AS415" s="26"/>
      <c r="AT415" s="39"/>
      <c r="AU415" s="26"/>
      <c r="AV415" s="26"/>
      <c r="AW415" s="26"/>
      <c r="AX415" s="26"/>
      <c r="AY415" s="26"/>
      <c r="AZ415" s="26"/>
      <c r="BA415" s="26"/>
      <c r="BB415" s="26"/>
      <c r="BC415" s="26"/>
      <c r="BD415" s="26"/>
      <c r="BE415" s="26"/>
      <c r="BF415" s="26"/>
      <c r="BG415" s="26"/>
      <c r="BH415" s="39"/>
      <c r="BI415" s="26"/>
      <c r="BJ415" s="26"/>
      <c r="BK415" s="26"/>
      <c r="BL415" s="26"/>
      <c r="BM415" s="26"/>
      <c r="BN415" s="26"/>
      <c r="BO415" s="26"/>
      <c r="BP415" s="26"/>
      <c r="BQ415" s="26"/>
      <c r="BR415" s="26"/>
      <c r="BS415" s="26"/>
      <c r="BT415" s="26"/>
      <c r="BU415" s="26"/>
      <c r="BV415" s="39"/>
      <c r="BW415" s="26"/>
      <c r="BX415" s="26"/>
      <c r="BY415" s="26"/>
      <c r="BZ415" s="26"/>
      <c r="CA415" s="26"/>
      <c r="CB415" s="26"/>
      <c r="CC415" s="26"/>
      <c r="CD415" s="26"/>
      <c r="CE415" s="26"/>
      <c r="CF415" s="26"/>
      <c r="CG415" s="26"/>
      <c r="CH415" s="26"/>
      <c r="CI415" s="26"/>
      <c r="CJ415" s="39"/>
      <c r="CK415" s="26"/>
      <c r="CL415" s="26"/>
      <c r="CM415" s="26"/>
      <c r="CN415" s="26"/>
      <c r="CO415" s="26"/>
      <c r="CP415" s="26"/>
      <c r="CQ415" s="26"/>
      <c r="CR415" s="26"/>
      <c r="CS415" s="26"/>
      <c r="CT415" s="26"/>
      <c r="CX415" s="38"/>
      <c r="DG415" s="26"/>
      <c r="DH415" s="26"/>
      <c r="DL415" s="38"/>
      <c r="DU415" s="26"/>
      <c r="DV415" s="26"/>
      <c r="DZ415" s="38"/>
      <c r="EI415" s="26"/>
      <c r="EJ415" s="26"/>
      <c r="EN415" s="38"/>
      <c r="EW415" s="26"/>
      <c r="EX415" s="26"/>
      <c r="FB415" s="38"/>
      <c r="FK415" s="26"/>
      <c r="FL415" s="26"/>
      <c r="FP415" s="38"/>
      <c r="FY415" s="26"/>
      <c r="FZ415" s="26"/>
      <c r="GD415" s="38"/>
      <c r="GM415" s="26"/>
      <c r="GN415" s="26"/>
      <c r="GR415" s="38"/>
      <c r="HA415" s="26"/>
      <c r="HB415" s="26"/>
      <c r="HF415" s="38"/>
      <c r="HO415" s="26"/>
      <c r="HP415" s="26"/>
      <c r="HT415" s="38"/>
      <c r="IC415" s="26"/>
      <c r="ID415" s="26"/>
      <c r="IH415" s="38"/>
      <c r="IQ415" s="26"/>
      <c r="IR415" s="26"/>
      <c r="IV415" s="38"/>
    </row>
    <row r="416" spans="1:256" ht="15">
      <c r="A416" s="133">
        <v>23</v>
      </c>
      <c r="B416" s="163" t="s">
        <v>983</v>
      </c>
      <c r="C416" s="599"/>
      <c r="D416" s="129">
        <v>1</v>
      </c>
      <c r="E416" s="129">
        <v>1</v>
      </c>
      <c r="F416" s="129">
        <v>0</v>
      </c>
      <c r="G416" s="179">
        <f t="shared" si="24"/>
        <v>0</v>
      </c>
      <c r="H416" s="129">
        <v>1</v>
      </c>
      <c r="I416" s="179">
        <f t="shared" si="25"/>
        <v>100</v>
      </c>
      <c r="J416" s="169" t="s">
        <v>1120</v>
      </c>
      <c r="K416" s="228">
        <v>0</v>
      </c>
      <c r="L416" s="147"/>
      <c r="M416" s="150"/>
      <c r="N416" s="150"/>
      <c r="O416" s="150"/>
      <c r="P416" s="26"/>
      <c r="Q416" s="26"/>
      <c r="R416" s="39"/>
      <c r="S416" s="26"/>
      <c r="T416" s="26"/>
      <c r="U416" s="26"/>
      <c r="V416" s="26"/>
      <c r="W416" s="26"/>
      <c r="X416" s="26"/>
      <c r="Y416" s="26"/>
      <c r="Z416" s="26"/>
      <c r="AA416" s="26"/>
      <c r="AB416" s="26"/>
      <c r="AC416" s="26"/>
      <c r="AD416" s="26"/>
      <c r="AE416" s="26"/>
      <c r="AF416" s="39"/>
      <c r="AG416" s="26"/>
      <c r="AH416" s="26"/>
      <c r="AI416" s="26"/>
      <c r="AJ416" s="26"/>
      <c r="AK416" s="26"/>
      <c r="AL416" s="26"/>
      <c r="AM416" s="26"/>
      <c r="AN416" s="26"/>
      <c r="AO416" s="26"/>
      <c r="AP416" s="26"/>
      <c r="AQ416" s="26"/>
      <c r="AR416" s="26"/>
      <c r="AS416" s="26"/>
      <c r="AT416" s="39"/>
      <c r="AU416" s="26"/>
      <c r="AV416" s="26"/>
      <c r="AW416" s="26"/>
      <c r="AX416" s="26"/>
      <c r="AY416" s="26"/>
      <c r="AZ416" s="26"/>
      <c r="BA416" s="26"/>
      <c r="BB416" s="26"/>
      <c r="BC416" s="26"/>
      <c r="BD416" s="26"/>
      <c r="BE416" s="26"/>
      <c r="BF416" s="26"/>
      <c r="BG416" s="26"/>
      <c r="BH416" s="39"/>
      <c r="BI416" s="26"/>
      <c r="BJ416" s="26"/>
      <c r="BK416" s="26"/>
      <c r="BL416" s="26"/>
      <c r="BM416" s="26"/>
      <c r="BN416" s="26"/>
      <c r="BO416" s="26"/>
      <c r="BP416" s="26"/>
      <c r="BQ416" s="26"/>
      <c r="BR416" s="26"/>
      <c r="BS416" s="26"/>
      <c r="BT416" s="26"/>
      <c r="BU416" s="26"/>
      <c r="BV416" s="39"/>
      <c r="BW416" s="26"/>
      <c r="BX416" s="26"/>
      <c r="BY416" s="26"/>
      <c r="BZ416" s="26"/>
      <c r="CA416" s="26"/>
      <c r="CB416" s="26"/>
      <c r="CC416" s="26"/>
      <c r="CD416" s="26"/>
      <c r="CE416" s="26"/>
      <c r="CF416" s="26"/>
      <c r="CG416" s="26"/>
      <c r="CH416" s="26"/>
      <c r="CI416" s="26"/>
      <c r="CJ416" s="39"/>
      <c r="CK416" s="26"/>
      <c r="CL416" s="26"/>
      <c r="CM416" s="26"/>
      <c r="CN416" s="26"/>
      <c r="CO416" s="26"/>
      <c r="CP416" s="26"/>
      <c r="CQ416" s="26"/>
      <c r="CR416" s="26"/>
      <c r="CS416" s="26"/>
      <c r="CT416" s="26"/>
      <c r="CX416" s="38"/>
      <c r="DG416" s="26"/>
      <c r="DH416" s="26"/>
      <c r="DL416" s="38"/>
      <c r="DU416" s="26"/>
      <c r="DV416" s="26"/>
      <c r="DZ416" s="38"/>
      <c r="EI416" s="26"/>
      <c r="EJ416" s="26"/>
      <c r="EN416" s="38"/>
      <c r="EW416" s="26"/>
      <c r="EX416" s="26"/>
      <c r="FB416" s="38"/>
      <c r="FK416" s="26"/>
      <c r="FL416" s="26"/>
      <c r="FP416" s="38"/>
      <c r="FY416" s="26"/>
      <c r="FZ416" s="26"/>
      <c r="GD416" s="38"/>
      <c r="GM416" s="26"/>
      <c r="GN416" s="26"/>
      <c r="GR416" s="38"/>
      <c r="HA416" s="26"/>
      <c r="HB416" s="26"/>
      <c r="HF416" s="38"/>
      <c r="HO416" s="26"/>
      <c r="HP416" s="26"/>
      <c r="HT416" s="38"/>
      <c r="IC416" s="26"/>
      <c r="ID416" s="26"/>
      <c r="IH416" s="38"/>
      <c r="IQ416" s="26"/>
      <c r="IR416" s="26"/>
      <c r="IV416" s="38"/>
    </row>
    <row r="417" spans="1:256" ht="15">
      <c r="A417" s="133">
        <v>24</v>
      </c>
      <c r="B417" s="163" t="s">
        <v>985</v>
      </c>
      <c r="C417" s="599"/>
      <c r="D417" s="129">
        <v>3</v>
      </c>
      <c r="E417" s="129">
        <v>3</v>
      </c>
      <c r="F417" s="129">
        <v>1</v>
      </c>
      <c r="G417" s="179">
        <f t="shared" si="24"/>
        <v>33.33333333333333</v>
      </c>
      <c r="H417" s="129">
        <v>1</v>
      </c>
      <c r="I417" s="179">
        <f t="shared" si="25"/>
        <v>33.33333333333333</v>
      </c>
      <c r="J417" s="169" t="s">
        <v>1121</v>
      </c>
      <c r="K417" s="228">
        <v>0</v>
      </c>
      <c r="L417" s="147"/>
      <c r="M417" s="150"/>
      <c r="N417" s="150"/>
      <c r="O417" s="150"/>
      <c r="P417" s="26"/>
      <c r="Q417" s="26"/>
      <c r="R417" s="41"/>
      <c r="S417" s="26"/>
      <c r="T417" s="26"/>
      <c r="U417" s="26"/>
      <c r="V417" s="26"/>
      <c r="W417" s="26"/>
      <c r="X417" s="26"/>
      <c r="Y417" s="26"/>
      <c r="Z417" s="26"/>
      <c r="AA417" s="26"/>
      <c r="AB417" s="26"/>
      <c r="AC417" s="26"/>
      <c r="AD417" s="26"/>
      <c r="AE417" s="26"/>
      <c r="AF417" s="41"/>
      <c r="AG417" s="26"/>
      <c r="AH417" s="26"/>
      <c r="AI417" s="26"/>
      <c r="AJ417" s="26"/>
      <c r="AK417" s="26"/>
      <c r="AL417" s="26"/>
      <c r="AM417" s="26"/>
      <c r="AN417" s="26"/>
      <c r="AO417" s="26"/>
      <c r="AP417" s="26"/>
      <c r="AQ417" s="26"/>
      <c r="AR417" s="26"/>
      <c r="AS417" s="26"/>
      <c r="AT417" s="41"/>
      <c r="AU417" s="26"/>
      <c r="AV417" s="26"/>
      <c r="AW417" s="26"/>
      <c r="AX417" s="26"/>
      <c r="AY417" s="26"/>
      <c r="AZ417" s="26"/>
      <c r="BA417" s="26"/>
      <c r="BB417" s="26"/>
      <c r="BC417" s="26"/>
      <c r="BD417" s="26"/>
      <c r="BE417" s="26"/>
      <c r="BF417" s="26"/>
      <c r="BG417" s="26"/>
      <c r="BH417" s="41"/>
      <c r="BI417" s="26"/>
      <c r="BJ417" s="26"/>
      <c r="BK417" s="26"/>
      <c r="BL417" s="26"/>
      <c r="BM417" s="26"/>
      <c r="BN417" s="26"/>
      <c r="BO417" s="26"/>
      <c r="BP417" s="26"/>
      <c r="BQ417" s="26"/>
      <c r="BR417" s="26"/>
      <c r="BS417" s="26"/>
      <c r="BT417" s="26"/>
      <c r="BU417" s="26"/>
      <c r="BV417" s="41"/>
      <c r="BW417" s="26"/>
      <c r="BX417" s="26"/>
      <c r="BY417" s="26"/>
      <c r="BZ417" s="26"/>
      <c r="CA417" s="26"/>
      <c r="CB417" s="26"/>
      <c r="CC417" s="26"/>
      <c r="CD417" s="26"/>
      <c r="CE417" s="26"/>
      <c r="CF417" s="26"/>
      <c r="CG417" s="26"/>
      <c r="CH417" s="26"/>
      <c r="CI417" s="26"/>
      <c r="CJ417" s="41"/>
      <c r="CK417" s="26"/>
      <c r="CL417" s="26"/>
      <c r="CM417" s="26"/>
      <c r="CN417" s="26"/>
      <c r="CO417" s="26"/>
      <c r="CP417" s="26"/>
      <c r="CQ417" s="26"/>
      <c r="CR417" s="26"/>
      <c r="CS417" s="26"/>
      <c r="CT417" s="26"/>
      <c r="CX417" s="40"/>
      <c r="DG417" s="26"/>
      <c r="DH417" s="26"/>
      <c r="DL417" s="40"/>
      <c r="DU417" s="26"/>
      <c r="DV417" s="26"/>
      <c r="DZ417" s="40"/>
      <c r="EI417" s="26"/>
      <c r="EJ417" s="26"/>
      <c r="EN417" s="40"/>
      <c r="EW417" s="26"/>
      <c r="EX417" s="26"/>
      <c r="FB417" s="40"/>
      <c r="FK417" s="26"/>
      <c r="FL417" s="26"/>
      <c r="FP417" s="40"/>
      <c r="FY417" s="26"/>
      <c r="FZ417" s="26"/>
      <c r="GD417" s="40"/>
      <c r="GM417" s="26"/>
      <c r="GN417" s="26"/>
      <c r="GR417" s="40"/>
      <c r="HA417" s="26"/>
      <c r="HB417" s="26"/>
      <c r="HF417" s="40"/>
      <c r="HO417" s="26"/>
      <c r="HP417" s="26"/>
      <c r="HT417" s="40"/>
      <c r="IC417" s="26"/>
      <c r="ID417" s="26"/>
      <c r="IH417" s="40"/>
      <c r="IQ417" s="26"/>
      <c r="IR417" s="26"/>
      <c r="IV417" s="40"/>
    </row>
    <row r="418" spans="1:256" ht="15">
      <c r="A418" s="133">
        <v>25</v>
      </c>
      <c r="B418" s="163" t="s">
        <v>283</v>
      </c>
      <c r="C418" s="599"/>
      <c r="D418" s="129">
        <v>6</v>
      </c>
      <c r="E418" s="129">
        <v>6</v>
      </c>
      <c r="F418" s="129">
        <v>2</v>
      </c>
      <c r="G418" s="179">
        <f t="shared" si="24"/>
        <v>33.33333333333333</v>
      </c>
      <c r="H418" s="129">
        <v>2</v>
      </c>
      <c r="I418" s="179">
        <f t="shared" si="25"/>
        <v>33.33333333333333</v>
      </c>
      <c r="J418" s="169" t="s">
        <v>1122</v>
      </c>
      <c r="K418" s="168" t="s">
        <v>1123</v>
      </c>
      <c r="L418" s="147"/>
      <c r="M418" s="150"/>
      <c r="N418" s="150"/>
      <c r="O418" s="150"/>
      <c r="P418" s="26"/>
      <c r="Q418" s="26"/>
      <c r="R418" s="39"/>
      <c r="S418" s="26"/>
      <c r="T418" s="26"/>
      <c r="U418" s="26"/>
      <c r="V418" s="26"/>
      <c r="W418" s="26"/>
      <c r="X418" s="26"/>
      <c r="Y418" s="26"/>
      <c r="Z418" s="26"/>
      <c r="AA418" s="26"/>
      <c r="AB418" s="26"/>
      <c r="AC418" s="26"/>
      <c r="AD418" s="26"/>
      <c r="AE418" s="26"/>
      <c r="AF418" s="39"/>
      <c r="AG418" s="26"/>
      <c r="AH418" s="26"/>
      <c r="AI418" s="26"/>
      <c r="AJ418" s="26"/>
      <c r="AK418" s="26"/>
      <c r="AL418" s="26"/>
      <c r="AM418" s="26"/>
      <c r="AN418" s="26"/>
      <c r="AO418" s="26"/>
      <c r="AP418" s="26"/>
      <c r="AQ418" s="26"/>
      <c r="AR418" s="26"/>
      <c r="AS418" s="26"/>
      <c r="AT418" s="39"/>
      <c r="AU418" s="26"/>
      <c r="AV418" s="26"/>
      <c r="AW418" s="26"/>
      <c r="AX418" s="26"/>
      <c r="AY418" s="26"/>
      <c r="AZ418" s="26"/>
      <c r="BA418" s="26"/>
      <c r="BB418" s="26"/>
      <c r="BC418" s="26"/>
      <c r="BD418" s="26"/>
      <c r="BE418" s="26"/>
      <c r="BF418" s="26"/>
      <c r="BG418" s="26"/>
      <c r="BH418" s="39"/>
      <c r="BI418" s="26"/>
      <c r="BJ418" s="26"/>
      <c r="BK418" s="26"/>
      <c r="BL418" s="26"/>
      <c r="BM418" s="26"/>
      <c r="BN418" s="26"/>
      <c r="BO418" s="26"/>
      <c r="BP418" s="26"/>
      <c r="BQ418" s="26"/>
      <c r="BR418" s="26"/>
      <c r="BS418" s="26"/>
      <c r="BT418" s="26"/>
      <c r="BU418" s="26"/>
      <c r="BV418" s="39"/>
      <c r="BW418" s="26"/>
      <c r="BX418" s="26"/>
      <c r="BY418" s="26"/>
      <c r="BZ418" s="26"/>
      <c r="CA418" s="26"/>
      <c r="CB418" s="26"/>
      <c r="CC418" s="26"/>
      <c r="CD418" s="26"/>
      <c r="CE418" s="26"/>
      <c r="CF418" s="26"/>
      <c r="CG418" s="26"/>
      <c r="CH418" s="26"/>
      <c r="CI418" s="26"/>
      <c r="CJ418" s="39"/>
      <c r="CK418" s="26"/>
      <c r="CL418" s="26"/>
      <c r="CM418" s="26"/>
      <c r="CN418" s="26"/>
      <c r="CO418" s="26"/>
      <c r="CP418" s="26"/>
      <c r="CQ418" s="26"/>
      <c r="CR418" s="26"/>
      <c r="CS418" s="26"/>
      <c r="CT418" s="26"/>
      <c r="CX418" s="38"/>
      <c r="DG418" s="26"/>
      <c r="DH418" s="26"/>
      <c r="DL418" s="38"/>
      <c r="DU418" s="26"/>
      <c r="DV418" s="26"/>
      <c r="DZ418" s="38"/>
      <c r="EI418" s="26"/>
      <c r="EJ418" s="26"/>
      <c r="EN418" s="38"/>
      <c r="EW418" s="26"/>
      <c r="EX418" s="26"/>
      <c r="FB418" s="38"/>
      <c r="FK418" s="26"/>
      <c r="FL418" s="26"/>
      <c r="FP418" s="38"/>
      <c r="FY418" s="26"/>
      <c r="FZ418" s="26"/>
      <c r="GD418" s="38"/>
      <c r="GM418" s="26"/>
      <c r="GN418" s="26"/>
      <c r="GR418" s="38"/>
      <c r="HA418" s="26"/>
      <c r="HB418" s="26"/>
      <c r="HF418" s="38"/>
      <c r="HO418" s="26"/>
      <c r="HP418" s="26"/>
      <c r="HT418" s="38"/>
      <c r="IC418" s="26"/>
      <c r="ID418" s="26"/>
      <c r="IH418" s="38"/>
      <c r="IQ418" s="26"/>
      <c r="IR418" s="26"/>
      <c r="IV418" s="38"/>
    </row>
    <row r="419" spans="1:256" ht="15">
      <c r="A419" s="133">
        <v>26</v>
      </c>
      <c r="B419" s="163" t="s">
        <v>989</v>
      </c>
      <c r="C419" s="599"/>
      <c r="D419" s="129">
        <v>1</v>
      </c>
      <c r="E419" s="129">
        <v>1</v>
      </c>
      <c r="F419" s="129">
        <v>0</v>
      </c>
      <c r="G419" s="179">
        <f t="shared" si="24"/>
        <v>0</v>
      </c>
      <c r="H419" s="129">
        <v>0</v>
      </c>
      <c r="I419" s="179">
        <f t="shared" si="25"/>
        <v>0</v>
      </c>
      <c r="J419" s="169" t="s">
        <v>1124</v>
      </c>
      <c r="K419" s="168">
        <v>0</v>
      </c>
      <c r="L419" s="147"/>
      <c r="M419" s="150"/>
      <c r="N419" s="150"/>
      <c r="O419" s="150"/>
      <c r="P419" s="26"/>
      <c r="Q419" s="26"/>
      <c r="R419" s="39"/>
      <c r="S419" s="26"/>
      <c r="T419" s="26"/>
      <c r="U419" s="26"/>
      <c r="V419" s="26"/>
      <c r="W419" s="26"/>
      <c r="X419" s="26"/>
      <c r="Y419" s="26"/>
      <c r="Z419" s="26"/>
      <c r="AA419" s="26"/>
      <c r="AB419" s="26"/>
      <c r="AC419" s="26"/>
      <c r="AD419" s="26"/>
      <c r="AE419" s="26"/>
      <c r="AF419" s="39"/>
      <c r="AG419" s="26"/>
      <c r="AH419" s="26"/>
      <c r="AI419" s="26"/>
      <c r="AJ419" s="26"/>
      <c r="AK419" s="26"/>
      <c r="AL419" s="26"/>
      <c r="AM419" s="26"/>
      <c r="AN419" s="26"/>
      <c r="AO419" s="26"/>
      <c r="AP419" s="26"/>
      <c r="AQ419" s="26"/>
      <c r="AR419" s="26"/>
      <c r="AS419" s="26"/>
      <c r="AT419" s="39"/>
      <c r="AU419" s="26"/>
      <c r="AV419" s="26"/>
      <c r="AW419" s="26"/>
      <c r="AX419" s="26"/>
      <c r="AY419" s="26"/>
      <c r="AZ419" s="26"/>
      <c r="BA419" s="26"/>
      <c r="BB419" s="26"/>
      <c r="BC419" s="26"/>
      <c r="BD419" s="26"/>
      <c r="BE419" s="26"/>
      <c r="BF419" s="26"/>
      <c r="BG419" s="26"/>
      <c r="BH419" s="39"/>
      <c r="BI419" s="26"/>
      <c r="BJ419" s="26"/>
      <c r="BK419" s="26"/>
      <c r="BL419" s="26"/>
      <c r="BM419" s="26"/>
      <c r="BN419" s="26"/>
      <c r="BO419" s="26"/>
      <c r="BP419" s="26"/>
      <c r="BQ419" s="26"/>
      <c r="BR419" s="26"/>
      <c r="BS419" s="26"/>
      <c r="BT419" s="26"/>
      <c r="BU419" s="26"/>
      <c r="BV419" s="39"/>
      <c r="BW419" s="26"/>
      <c r="BX419" s="26"/>
      <c r="BY419" s="26"/>
      <c r="BZ419" s="26"/>
      <c r="CA419" s="26"/>
      <c r="CB419" s="26"/>
      <c r="CC419" s="26"/>
      <c r="CD419" s="26"/>
      <c r="CE419" s="26"/>
      <c r="CF419" s="26"/>
      <c r="CG419" s="26"/>
      <c r="CH419" s="26"/>
      <c r="CI419" s="26"/>
      <c r="CJ419" s="39"/>
      <c r="CK419" s="26"/>
      <c r="CL419" s="26"/>
      <c r="CM419" s="26"/>
      <c r="CN419" s="26"/>
      <c r="CO419" s="26"/>
      <c r="CP419" s="26"/>
      <c r="CQ419" s="26"/>
      <c r="CR419" s="26"/>
      <c r="CS419" s="26"/>
      <c r="CT419" s="26"/>
      <c r="CX419" s="38"/>
      <c r="DG419" s="26"/>
      <c r="DH419" s="26"/>
      <c r="DL419" s="38"/>
      <c r="DU419" s="26"/>
      <c r="DV419" s="26"/>
      <c r="DZ419" s="38"/>
      <c r="EI419" s="26"/>
      <c r="EJ419" s="26"/>
      <c r="EN419" s="38"/>
      <c r="EW419" s="26"/>
      <c r="EX419" s="26"/>
      <c r="FB419" s="38"/>
      <c r="FK419" s="26"/>
      <c r="FL419" s="26"/>
      <c r="FP419" s="38"/>
      <c r="FY419" s="26"/>
      <c r="FZ419" s="26"/>
      <c r="GD419" s="38"/>
      <c r="GM419" s="26"/>
      <c r="GN419" s="26"/>
      <c r="GR419" s="38"/>
      <c r="HA419" s="26"/>
      <c r="HB419" s="26"/>
      <c r="HF419" s="38"/>
      <c r="HO419" s="26"/>
      <c r="HP419" s="26"/>
      <c r="HT419" s="38"/>
      <c r="IC419" s="26"/>
      <c r="ID419" s="26"/>
      <c r="IH419" s="38"/>
      <c r="IQ419" s="26"/>
      <c r="IR419" s="26"/>
      <c r="IV419" s="38"/>
    </row>
    <row r="420" spans="1:256" ht="21" customHeight="1">
      <c r="A420" s="563" t="s">
        <v>782</v>
      </c>
      <c r="B420" s="564"/>
      <c r="C420" s="600"/>
      <c r="D420" s="136">
        <f>SUM(D393:D419)</f>
        <v>199</v>
      </c>
      <c r="E420" s="136">
        <f>SUM(E393:E419)</f>
        <v>178</v>
      </c>
      <c r="F420" s="136">
        <f>SUM(F393:F419)</f>
        <v>19</v>
      </c>
      <c r="G420" s="164">
        <f t="shared" si="24"/>
        <v>10.674157303370785</v>
      </c>
      <c r="H420" s="136">
        <f>SUM(H393:H419)</f>
        <v>99</v>
      </c>
      <c r="I420" s="164">
        <f t="shared" si="25"/>
        <v>55.61797752808989</v>
      </c>
      <c r="J420" s="136"/>
      <c r="K420" s="174"/>
      <c r="L420" s="147"/>
      <c r="M420" s="150"/>
      <c r="N420" s="150"/>
      <c r="O420" s="150"/>
      <c r="P420" s="26"/>
      <c r="Q420" s="26"/>
      <c r="R420" s="39"/>
      <c r="S420" s="26"/>
      <c r="T420" s="26"/>
      <c r="U420" s="26"/>
      <c r="V420" s="26"/>
      <c r="W420" s="26"/>
      <c r="X420" s="26"/>
      <c r="Y420" s="26"/>
      <c r="Z420" s="26"/>
      <c r="AA420" s="26"/>
      <c r="AB420" s="26"/>
      <c r="AC420" s="26"/>
      <c r="AD420" s="26"/>
      <c r="AE420" s="26"/>
      <c r="AF420" s="39"/>
      <c r="AG420" s="26"/>
      <c r="AH420" s="26"/>
      <c r="AI420" s="26"/>
      <c r="AJ420" s="26"/>
      <c r="AK420" s="26"/>
      <c r="AL420" s="26"/>
      <c r="AM420" s="26"/>
      <c r="AN420" s="26"/>
      <c r="AO420" s="26"/>
      <c r="AP420" s="26"/>
      <c r="AQ420" s="26"/>
      <c r="AR420" s="26"/>
      <c r="AS420" s="26"/>
      <c r="AT420" s="39"/>
      <c r="AU420" s="26"/>
      <c r="AV420" s="26"/>
      <c r="AW420" s="26"/>
      <c r="AX420" s="26"/>
      <c r="AY420" s="26"/>
      <c r="AZ420" s="26"/>
      <c r="BA420" s="26"/>
      <c r="BB420" s="26"/>
      <c r="BC420" s="26"/>
      <c r="BD420" s="26"/>
      <c r="BE420" s="26"/>
      <c r="BF420" s="26"/>
      <c r="BG420" s="26"/>
      <c r="BH420" s="39"/>
      <c r="BI420" s="26"/>
      <c r="BJ420" s="26"/>
      <c r="BK420" s="26"/>
      <c r="BL420" s="26"/>
      <c r="BM420" s="26"/>
      <c r="BN420" s="26"/>
      <c r="BO420" s="26"/>
      <c r="BP420" s="26"/>
      <c r="BQ420" s="26"/>
      <c r="BR420" s="26"/>
      <c r="BS420" s="26"/>
      <c r="BT420" s="26"/>
      <c r="BU420" s="26"/>
      <c r="BV420" s="39"/>
      <c r="BW420" s="26"/>
      <c r="BX420" s="26"/>
      <c r="BY420" s="26"/>
      <c r="BZ420" s="26"/>
      <c r="CA420" s="26"/>
      <c r="CB420" s="26"/>
      <c r="CC420" s="26"/>
      <c r="CD420" s="26"/>
      <c r="CE420" s="26"/>
      <c r="CF420" s="26"/>
      <c r="CG420" s="26"/>
      <c r="CH420" s="26"/>
      <c r="CI420" s="26"/>
      <c r="CJ420" s="39"/>
      <c r="CK420" s="26"/>
      <c r="CL420" s="26"/>
      <c r="CM420" s="26"/>
      <c r="CN420" s="26"/>
      <c r="CO420" s="26"/>
      <c r="CP420" s="26"/>
      <c r="CQ420" s="26"/>
      <c r="CR420" s="26"/>
      <c r="CS420" s="26"/>
      <c r="CT420" s="26"/>
      <c r="CX420" s="38"/>
      <c r="DG420" s="26"/>
      <c r="DH420" s="26"/>
      <c r="DL420" s="38"/>
      <c r="DU420" s="26"/>
      <c r="DV420" s="26"/>
      <c r="DZ420" s="38"/>
      <c r="EI420" s="26"/>
      <c r="EJ420" s="26"/>
      <c r="EN420" s="38"/>
      <c r="EW420" s="26"/>
      <c r="EX420" s="26"/>
      <c r="FB420" s="38"/>
      <c r="FK420" s="26"/>
      <c r="FL420" s="26"/>
      <c r="FP420" s="38"/>
      <c r="FY420" s="26"/>
      <c r="FZ420" s="26"/>
      <c r="GD420" s="38"/>
      <c r="GM420" s="26"/>
      <c r="GN420" s="26"/>
      <c r="GR420" s="38"/>
      <c r="HA420" s="26"/>
      <c r="HB420" s="26"/>
      <c r="HF420" s="38"/>
      <c r="HO420" s="26"/>
      <c r="HP420" s="26"/>
      <c r="HT420" s="38"/>
      <c r="IC420" s="26"/>
      <c r="ID420" s="26"/>
      <c r="IH420" s="38"/>
      <c r="IQ420" s="26"/>
      <c r="IR420" s="26"/>
      <c r="IV420" s="38"/>
    </row>
    <row r="421" spans="1:256" ht="15" customHeight="1" thickBot="1">
      <c r="A421" s="175"/>
      <c r="B421" s="597"/>
      <c r="C421" s="597"/>
      <c r="D421" s="597"/>
      <c r="E421" s="597"/>
      <c r="F421" s="597"/>
      <c r="G421" s="597"/>
      <c r="H421" s="597"/>
      <c r="I421" s="597"/>
      <c r="J421" s="597"/>
      <c r="K421" s="175"/>
      <c r="L421" s="147"/>
      <c r="M421" s="150"/>
      <c r="N421" s="150"/>
      <c r="O421" s="150"/>
      <c r="P421" s="26"/>
      <c r="Q421" s="26"/>
      <c r="R421" s="39"/>
      <c r="S421" s="26"/>
      <c r="T421" s="26"/>
      <c r="U421" s="26"/>
      <c r="V421" s="26"/>
      <c r="W421" s="26"/>
      <c r="X421" s="26"/>
      <c r="Y421" s="26"/>
      <c r="Z421" s="26"/>
      <c r="AA421" s="26"/>
      <c r="AB421" s="26"/>
      <c r="AC421" s="26"/>
      <c r="AD421" s="26"/>
      <c r="AE421" s="26"/>
      <c r="AF421" s="39"/>
      <c r="AG421" s="26"/>
      <c r="AH421" s="26"/>
      <c r="AI421" s="26"/>
      <c r="AJ421" s="26"/>
      <c r="AK421" s="26"/>
      <c r="AL421" s="26"/>
      <c r="AM421" s="26"/>
      <c r="AN421" s="26"/>
      <c r="AO421" s="26"/>
      <c r="AP421" s="26"/>
      <c r="AQ421" s="26"/>
      <c r="AR421" s="26"/>
      <c r="AS421" s="26"/>
      <c r="AT421" s="39"/>
      <c r="AU421" s="26"/>
      <c r="AV421" s="26"/>
      <c r="AW421" s="26"/>
      <c r="AX421" s="26"/>
      <c r="AY421" s="26"/>
      <c r="AZ421" s="26"/>
      <c r="BA421" s="26"/>
      <c r="BB421" s="26"/>
      <c r="BC421" s="26"/>
      <c r="BD421" s="26"/>
      <c r="BE421" s="26"/>
      <c r="BF421" s="26"/>
      <c r="BG421" s="26"/>
      <c r="BH421" s="39"/>
      <c r="BI421" s="26"/>
      <c r="BJ421" s="26"/>
      <c r="BK421" s="26"/>
      <c r="BL421" s="26"/>
      <c r="BM421" s="26"/>
      <c r="BN421" s="26"/>
      <c r="BO421" s="26"/>
      <c r="BP421" s="26"/>
      <c r="BQ421" s="26"/>
      <c r="BR421" s="26"/>
      <c r="BS421" s="26"/>
      <c r="BT421" s="26"/>
      <c r="BU421" s="26"/>
      <c r="BV421" s="39"/>
      <c r="BW421" s="26"/>
      <c r="BX421" s="26"/>
      <c r="BY421" s="26"/>
      <c r="BZ421" s="26"/>
      <c r="CA421" s="26"/>
      <c r="CB421" s="26"/>
      <c r="CC421" s="26"/>
      <c r="CD421" s="26"/>
      <c r="CE421" s="26"/>
      <c r="CF421" s="26"/>
      <c r="CG421" s="26"/>
      <c r="CH421" s="26"/>
      <c r="CI421" s="26"/>
      <c r="CJ421" s="39"/>
      <c r="CK421" s="26"/>
      <c r="CL421" s="26"/>
      <c r="CM421" s="26"/>
      <c r="CN421" s="26"/>
      <c r="CO421" s="26"/>
      <c r="CP421" s="26"/>
      <c r="CQ421" s="26"/>
      <c r="CR421" s="26"/>
      <c r="CS421" s="26"/>
      <c r="CT421" s="26"/>
      <c r="CX421" s="38"/>
      <c r="DG421" s="26"/>
      <c r="DH421" s="26"/>
      <c r="DL421" s="38"/>
      <c r="DU421" s="26"/>
      <c r="DV421" s="26"/>
      <c r="DZ421" s="38"/>
      <c r="EI421" s="26"/>
      <c r="EJ421" s="26"/>
      <c r="EN421" s="38"/>
      <c r="EW421" s="26"/>
      <c r="EX421" s="26"/>
      <c r="FB421" s="38"/>
      <c r="FK421" s="26"/>
      <c r="FL421" s="26"/>
      <c r="FP421" s="38"/>
      <c r="FY421" s="26"/>
      <c r="FZ421" s="26"/>
      <c r="GD421" s="38"/>
      <c r="GM421" s="26"/>
      <c r="GN421" s="26"/>
      <c r="GR421" s="38"/>
      <c r="HA421" s="26"/>
      <c r="HB421" s="26"/>
      <c r="HF421" s="38"/>
      <c r="HO421" s="26"/>
      <c r="HP421" s="26"/>
      <c r="HT421" s="38"/>
      <c r="IC421" s="26"/>
      <c r="ID421" s="26"/>
      <c r="IH421" s="38"/>
      <c r="IQ421" s="26"/>
      <c r="IR421" s="26"/>
      <c r="IV421" s="38"/>
    </row>
    <row r="422" spans="1:256" ht="15" customHeight="1">
      <c r="A422" s="545" t="s">
        <v>1204</v>
      </c>
      <c r="B422" s="546"/>
      <c r="C422" s="546"/>
      <c r="D422" s="546"/>
      <c r="E422" s="546"/>
      <c r="F422" s="546"/>
      <c r="G422" s="546"/>
      <c r="H422" s="546"/>
      <c r="I422" s="546"/>
      <c r="J422" s="546"/>
      <c r="K422" s="547"/>
      <c r="L422" s="147"/>
      <c r="M422" s="150"/>
      <c r="N422" s="150"/>
      <c r="O422" s="150"/>
      <c r="P422" s="26"/>
      <c r="Q422" s="26"/>
      <c r="R422" s="39"/>
      <c r="S422" s="26"/>
      <c r="T422" s="26"/>
      <c r="U422" s="26"/>
      <c r="V422" s="26"/>
      <c r="W422" s="26"/>
      <c r="X422" s="26"/>
      <c r="Y422" s="26"/>
      <c r="Z422" s="26"/>
      <c r="AA422" s="26"/>
      <c r="AB422" s="26"/>
      <c r="AC422" s="26"/>
      <c r="AD422" s="26"/>
      <c r="AE422" s="26"/>
      <c r="AF422" s="39"/>
      <c r="AG422" s="26"/>
      <c r="AH422" s="26"/>
      <c r="AI422" s="26"/>
      <c r="AJ422" s="26"/>
      <c r="AK422" s="26"/>
      <c r="AL422" s="26"/>
      <c r="AM422" s="26"/>
      <c r="AN422" s="26"/>
      <c r="AO422" s="26"/>
      <c r="AP422" s="26"/>
      <c r="AQ422" s="26"/>
      <c r="AR422" s="26"/>
      <c r="AS422" s="26"/>
      <c r="AT422" s="39"/>
      <c r="AU422" s="26"/>
      <c r="AV422" s="26"/>
      <c r="AW422" s="26"/>
      <c r="AX422" s="26"/>
      <c r="AY422" s="26"/>
      <c r="AZ422" s="26"/>
      <c r="BA422" s="26"/>
      <c r="BB422" s="26"/>
      <c r="BC422" s="26"/>
      <c r="BD422" s="26"/>
      <c r="BE422" s="26"/>
      <c r="BF422" s="26"/>
      <c r="BG422" s="26"/>
      <c r="BH422" s="39"/>
      <c r="BI422" s="26"/>
      <c r="BJ422" s="26"/>
      <c r="BK422" s="26"/>
      <c r="BL422" s="26"/>
      <c r="BM422" s="26"/>
      <c r="BN422" s="26"/>
      <c r="BO422" s="26"/>
      <c r="BP422" s="26"/>
      <c r="BQ422" s="26"/>
      <c r="BR422" s="26"/>
      <c r="BS422" s="26"/>
      <c r="BT422" s="26"/>
      <c r="BU422" s="26"/>
      <c r="BV422" s="39"/>
      <c r="BW422" s="26"/>
      <c r="BX422" s="26"/>
      <c r="BY422" s="26"/>
      <c r="BZ422" s="26"/>
      <c r="CA422" s="26"/>
      <c r="CB422" s="26"/>
      <c r="CC422" s="26"/>
      <c r="CD422" s="26"/>
      <c r="CE422" s="26"/>
      <c r="CF422" s="26"/>
      <c r="CG422" s="26"/>
      <c r="CH422" s="26"/>
      <c r="CI422" s="26"/>
      <c r="CJ422" s="39"/>
      <c r="CK422" s="26"/>
      <c r="CL422" s="26"/>
      <c r="CM422" s="26"/>
      <c r="CN422" s="26"/>
      <c r="CO422" s="26"/>
      <c r="CP422" s="26"/>
      <c r="CQ422" s="26"/>
      <c r="CR422" s="26"/>
      <c r="CS422" s="26"/>
      <c r="CT422" s="26"/>
      <c r="CX422" s="38"/>
      <c r="DG422" s="26"/>
      <c r="DH422" s="26"/>
      <c r="DL422" s="38"/>
      <c r="DU422" s="26"/>
      <c r="DV422" s="26"/>
      <c r="DZ422" s="38"/>
      <c r="EI422" s="26"/>
      <c r="EJ422" s="26"/>
      <c r="EN422" s="38"/>
      <c r="EW422" s="26"/>
      <c r="EX422" s="26"/>
      <c r="FB422" s="38"/>
      <c r="FK422" s="26"/>
      <c r="FL422" s="26"/>
      <c r="FP422" s="38"/>
      <c r="FY422" s="26"/>
      <c r="FZ422" s="26"/>
      <c r="GD422" s="38"/>
      <c r="GM422" s="26"/>
      <c r="GN422" s="26"/>
      <c r="GR422" s="38"/>
      <c r="HA422" s="26"/>
      <c r="HB422" s="26"/>
      <c r="HF422" s="38"/>
      <c r="HO422" s="26"/>
      <c r="HP422" s="26"/>
      <c r="HT422" s="38"/>
      <c r="IC422" s="26"/>
      <c r="ID422" s="26"/>
      <c r="IH422" s="38"/>
      <c r="IQ422" s="26"/>
      <c r="IR422" s="26"/>
      <c r="IV422" s="38"/>
    </row>
    <row r="423" spans="1:256" ht="15">
      <c r="A423" s="548" t="s">
        <v>61</v>
      </c>
      <c r="B423" s="549" t="s">
        <v>77</v>
      </c>
      <c r="C423" s="550" t="s">
        <v>37</v>
      </c>
      <c r="D423" s="549" t="s">
        <v>908</v>
      </c>
      <c r="E423" s="549" t="s">
        <v>909</v>
      </c>
      <c r="F423" s="504" t="s">
        <v>79</v>
      </c>
      <c r="G423" s="505"/>
      <c r="H423" s="549" t="s">
        <v>744</v>
      </c>
      <c r="I423" s="549"/>
      <c r="J423" s="549" t="s">
        <v>910</v>
      </c>
      <c r="K423" s="566" t="s">
        <v>81</v>
      </c>
      <c r="L423" s="147"/>
      <c r="M423" s="150"/>
      <c r="N423" s="150"/>
      <c r="O423" s="150"/>
      <c r="P423" s="26"/>
      <c r="Q423" s="26"/>
      <c r="R423" s="39"/>
      <c r="S423" s="26"/>
      <c r="T423" s="26"/>
      <c r="U423" s="26"/>
      <c r="V423" s="26"/>
      <c r="W423" s="26"/>
      <c r="X423" s="26"/>
      <c r="Y423" s="26"/>
      <c r="Z423" s="26"/>
      <c r="AA423" s="26"/>
      <c r="AB423" s="26"/>
      <c r="AC423" s="26"/>
      <c r="AD423" s="26"/>
      <c r="AE423" s="26"/>
      <c r="AF423" s="39"/>
      <c r="AG423" s="26"/>
      <c r="AH423" s="26"/>
      <c r="AI423" s="26"/>
      <c r="AJ423" s="26"/>
      <c r="AK423" s="26"/>
      <c r="AL423" s="26"/>
      <c r="AM423" s="26"/>
      <c r="AN423" s="26"/>
      <c r="AO423" s="26"/>
      <c r="AP423" s="26"/>
      <c r="AQ423" s="26"/>
      <c r="AR423" s="26"/>
      <c r="AS423" s="26"/>
      <c r="AT423" s="39"/>
      <c r="AU423" s="26"/>
      <c r="AV423" s="26"/>
      <c r="AW423" s="26"/>
      <c r="AX423" s="26"/>
      <c r="AY423" s="26"/>
      <c r="AZ423" s="26"/>
      <c r="BA423" s="26"/>
      <c r="BB423" s="26"/>
      <c r="BC423" s="26"/>
      <c r="BD423" s="26"/>
      <c r="BE423" s="26"/>
      <c r="BF423" s="26"/>
      <c r="BG423" s="26"/>
      <c r="BH423" s="39"/>
      <c r="BI423" s="26"/>
      <c r="BJ423" s="26"/>
      <c r="BK423" s="26"/>
      <c r="BL423" s="26"/>
      <c r="BM423" s="26"/>
      <c r="BN423" s="26"/>
      <c r="BO423" s="26"/>
      <c r="BP423" s="26"/>
      <c r="BQ423" s="26"/>
      <c r="BR423" s="26"/>
      <c r="BS423" s="26"/>
      <c r="BT423" s="26"/>
      <c r="BU423" s="26"/>
      <c r="BV423" s="39"/>
      <c r="BW423" s="26"/>
      <c r="BX423" s="26"/>
      <c r="BY423" s="26"/>
      <c r="BZ423" s="26"/>
      <c r="CA423" s="26"/>
      <c r="CB423" s="26"/>
      <c r="CC423" s="26"/>
      <c r="CD423" s="26"/>
      <c r="CE423" s="26"/>
      <c r="CF423" s="26"/>
      <c r="CG423" s="26"/>
      <c r="CH423" s="26"/>
      <c r="CI423" s="26"/>
      <c r="CJ423" s="39"/>
      <c r="CK423" s="26"/>
      <c r="CL423" s="26"/>
      <c r="CM423" s="26"/>
      <c r="CN423" s="26"/>
      <c r="CO423" s="26"/>
      <c r="CP423" s="26"/>
      <c r="CQ423" s="26"/>
      <c r="CR423" s="26"/>
      <c r="CS423" s="26"/>
      <c r="CT423" s="26"/>
      <c r="CX423" s="38"/>
      <c r="DG423" s="26"/>
      <c r="DH423" s="26"/>
      <c r="DL423" s="38"/>
      <c r="DU423" s="26"/>
      <c r="DV423" s="26"/>
      <c r="DZ423" s="38"/>
      <c r="EI423" s="26"/>
      <c r="EJ423" s="26"/>
      <c r="EN423" s="38"/>
      <c r="EW423" s="26"/>
      <c r="EX423" s="26"/>
      <c r="FB423" s="38"/>
      <c r="FK423" s="26"/>
      <c r="FL423" s="26"/>
      <c r="FP423" s="38"/>
      <c r="FY423" s="26"/>
      <c r="FZ423" s="26"/>
      <c r="GD423" s="38"/>
      <c r="GM423" s="26"/>
      <c r="GN423" s="26"/>
      <c r="GR423" s="38"/>
      <c r="HA423" s="26"/>
      <c r="HB423" s="26"/>
      <c r="HF423" s="38"/>
      <c r="HO423" s="26"/>
      <c r="HP423" s="26"/>
      <c r="HT423" s="38"/>
      <c r="IC423" s="26"/>
      <c r="ID423" s="26"/>
      <c r="IH423" s="38"/>
      <c r="IQ423" s="26"/>
      <c r="IR423" s="26"/>
      <c r="IV423" s="38"/>
    </row>
    <row r="424" spans="1:256" ht="15">
      <c r="A424" s="548"/>
      <c r="B424" s="549"/>
      <c r="C424" s="551"/>
      <c r="D424" s="549"/>
      <c r="E424" s="549"/>
      <c r="F424" s="506"/>
      <c r="G424" s="507"/>
      <c r="H424" s="549"/>
      <c r="I424" s="549"/>
      <c r="J424" s="549"/>
      <c r="K424" s="567"/>
      <c r="L424" s="147"/>
      <c r="M424" s="150"/>
      <c r="N424" s="150"/>
      <c r="O424" s="150"/>
      <c r="P424" s="26"/>
      <c r="Q424" s="26"/>
      <c r="R424" s="39"/>
      <c r="S424" s="26"/>
      <c r="T424" s="26"/>
      <c r="U424" s="26"/>
      <c r="V424" s="26"/>
      <c r="W424" s="26"/>
      <c r="X424" s="26"/>
      <c r="Y424" s="26"/>
      <c r="Z424" s="26"/>
      <c r="AA424" s="26"/>
      <c r="AB424" s="26"/>
      <c r="AC424" s="26"/>
      <c r="AD424" s="26"/>
      <c r="AE424" s="26"/>
      <c r="AF424" s="39"/>
      <c r="AG424" s="26"/>
      <c r="AH424" s="26"/>
      <c r="AI424" s="26"/>
      <c r="AJ424" s="26"/>
      <c r="AK424" s="26"/>
      <c r="AL424" s="26"/>
      <c r="AM424" s="26"/>
      <c r="AN424" s="26"/>
      <c r="AO424" s="26"/>
      <c r="AP424" s="26"/>
      <c r="AQ424" s="26"/>
      <c r="AR424" s="26"/>
      <c r="AS424" s="26"/>
      <c r="AT424" s="39"/>
      <c r="AU424" s="26"/>
      <c r="AV424" s="26"/>
      <c r="AW424" s="26"/>
      <c r="AX424" s="26"/>
      <c r="AY424" s="26"/>
      <c r="AZ424" s="26"/>
      <c r="BA424" s="26"/>
      <c r="BB424" s="26"/>
      <c r="BC424" s="26"/>
      <c r="BD424" s="26"/>
      <c r="BE424" s="26"/>
      <c r="BF424" s="26"/>
      <c r="BG424" s="26"/>
      <c r="BH424" s="39"/>
      <c r="BI424" s="26"/>
      <c r="BJ424" s="26"/>
      <c r="BK424" s="26"/>
      <c r="BL424" s="26"/>
      <c r="BM424" s="26"/>
      <c r="BN424" s="26"/>
      <c r="BO424" s="26"/>
      <c r="BP424" s="26"/>
      <c r="BQ424" s="26"/>
      <c r="BR424" s="26"/>
      <c r="BS424" s="26"/>
      <c r="BT424" s="26"/>
      <c r="BU424" s="26"/>
      <c r="BV424" s="39"/>
      <c r="BW424" s="26"/>
      <c r="BX424" s="26"/>
      <c r="BY424" s="26"/>
      <c r="BZ424" s="26"/>
      <c r="CA424" s="26"/>
      <c r="CB424" s="26"/>
      <c r="CC424" s="26"/>
      <c r="CD424" s="26"/>
      <c r="CE424" s="26"/>
      <c r="CF424" s="26"/>
      <c r="CG424" s="26"/>
      <c r="CH424" s="26"/>
      <c r="CI424" s="26"/>
      <c r="CJ424" s="39"/>
      <c r="CK424" s="26"/>
      <c r="CL424" s="26"/>
      <c r="CM424" s="26"/>
      <c r="CN424" s="26"/>
      <c r="CO424" s="26"/>
      <c r="CP424" s="26"/>
      <c r="CQ424" s="26"/>
      <c r="CR424" s="26"/>
      <c r="CS424" s="26"/>
      <c r="CT424" s="26"/>
      <c r="CX424" s="38"/>
      <c r="DG424" s="26"/>
      <c r="DH424" s="26"/>
      <c r="DL424" s="38"/>
      <c r="DU424" s="26"/>
      <c r="DV424" s="26"/>
      <c r="DZ424" s="38"/>
      <c r="EI424" s="26"/>
      <c r="EJ424" s="26"/>
      <c r="EN424" s="38"/>
      <c r="EW424" s="26"/>
      <c r="EX424" s="26"/>
      <c r="FB424" s="38"/>
      <c r="FK424" s="26"/>
      <c r="FL424" s="26"/>
      <c r="FP424" s="38"/>
      <c r="FY424" s="26"/>
      <c r="FZ424" s="26"/>
      <c r="GD424" s="38"/>
      <c r="GM424" s="26"/>
      <c r="GN424" s="26"/>
      <c r="GR424" s="38"/>
      <c r="HA424" s="26"/>
      <c r="HB424" s="26"/>
      <c r="HF424" s="38"/>
      <c r="HO424" s="26"/>
      <c r="HP424" s="26"/>
      <c r="HT424" s="38"/>
      <c r="IC424" s="26"/>
      <c r="ID424" s="26"/>
      <c r="IH424" s="38"/>
      <c r="IQ424" s="26"/>
      <c r="IR424" s="26"/>
      <c r="IV424" s="38"/>
    </row>
    <row r="425" spans="1:256" ht="15">
      <c r="A425" s="548"/>
      <c r="B425" s="549"/>
      <c r="C425" s="552"/>
      <c r="D425" s="549"/>
      <c r="E425" s="549"/>
      <c r="F425" s="133" t="s">
        <v>745</v>
      </c>
      <c r="G425" s="133" t="s">
        <v>54</v>
      </c>
      <c r="H425" s="133" t="s">
        <v>745</v>
      </c>
      <c r="I425" s="133" t="s">
        <v>54</v>
      </c>
      <c r="J425" s="549"/>
      <c r="K425" s="568"/>
      <c r="L425" s="147"/>
      <c r="M425" s="150"/>
      <c r="N425" s="150"/>
      <c r="O425" s="150"/>
      <c r="P425" s="26"/>
      <c r="Q425" s="26"/>
      <c r="R425" s="39"/>
      <c r="S425" s="26"/>
      <c r="T425" s="26"/>
      <c r="U425" s="26"/>
      <c r="V425" s="26"/>
      <c r="W425" s="26"/>
      <c r="X425" s="26"/>
      <c r="Y425" s="26"/>
      <c r="Z425" s="26"/>
      <c r="AA425" s="26"/>
      <c r="AB425" s="26"/>
      <c r="AC425" s="26"/>
      <c r="AD425" s="26"/>
      <c r="AE425" s="26"/>
      <c r="AF425" s="39"/>
      <c r="AG425" s="26"/>
      <c r="AH425" s="26"/>
      <c r="AI425" s="26"/>
      <c r="AJ425" s="26"/>
      <c r="AK425" s="26"/>
      <c r="AL425" s="26"/>
      <c r="AM425" s="26"/>
      <c r="AN425" s="26"/>
      <c r="AO425" s="26"/>
      <c r="AP425" s="26"/>
      <c r="AQ425" s="26"/>
      <c r="AR425" s="26"/>
      <c r="AS425" s="26"/>
      <c r="AT425" s="39"/>
      <c r="AU425" s="26"/>
      <c r="AV425" s="26"/>
      <c r="AW425" s="26"/>
      <c r="AX425" s="26"/>
      <c r="AY425" s="26"/>
      <c r="AZ425" s="26"/>
      <c r="BA425" s="26"/>
      <c r="BB425" s="26"/>
      <c r="BC425" s="26"/>
      <c r="BD425" s="26"/>
      <c r="BE425" s="26"/>
      <c r="BF425" s="26"/>
      <c r="BG425" s="26"/>
      <c r="BH425" s="39"/>
      <c r="BI425" s="26"/>
      <c r="BJ425" s="26"/>
      <c r="BK425" s="26"/>
      <c r="BL425" s="26"/>
      <c r="BM425" s="26"/>
      <c r="BN425" s="26"/>
      <c r="BO425" s="26"/>
      <c r="BP425" s="26"/>
      <c r="BQ425" s="26"/>
      <c r="BR425" s="26"/>
      <c r="BS425" s="26"/>
      <c r="BT425" s="26"/>
      <c r="BU425" s="26"/>
      <c r="BV425" s="39"/>
      <c r="BW425" s="26"/>
      <c r="BX425" s="26"/>
      <c r="BY425" s="26"/>
      <c r="BZ425" s="26"/>
      <c r="CA425" s="26"/>
      <c r="CB425" s="26"/>
      <c r="CC425" s="26"/>
      <c r="CD425" s="26"/>
      <c r="CE425" s="26"/>
      <c r="CF425" s="26"/>
      <c r="CG425" s="26"/>
      <c r="CH425" s="26"/>
      <c r="CI425" s="26"/>
      <c r="CJ425" s="39"/>
      <c r="CK425" s="26"/>
      <c r="CL425" s="26"/>
      <c r="CM425" s="26"/>
      <c r="CN425" s="26"/>
      <c r="CO425" s="26"/>
      <c r="CP425" s="26"/>
      <c r="CQ425" s="26"/>
      <c r="CR425" s="26"/>
      <c r="CS425" s="26"/>
      <c r="CT425" s="26"/>
      <c r="CX425" s="38"/>
      <c r="DG425" s="26"/>
      <c r="DH425" s="26"/>
      <c r="DL425" s="38"/>
      <c r="DU425" s="26"/>
      <c r="DV425" s="26"/>
      <c r="DZ425" s="38"/>
      <c r="EI425" s="26"/>
      <c r="EJ425" s="26"/>
      <c r="EN425" s="38"/>
      <c r="EW425" s="26"/>
      <c r="EX425" s="26"/>
      <c r="FB425" s="38"/>
      <c r="FK425" s="26"/>
      <c r="FL425" s="26"/>
      <c r="FP425" s="38"/>
      <c r="FY425" s="26"/>
      <c r="FZ425" s="26"/>
      <c r="GD425" s="38"/>
      <c r="GM425" s="26"/>
      <c r="GN425" s="26"/>
      <c r="GR425" s="38"/>
      <c r="HA425" s="26"/>
      <c r="HB425" s="26"/>
      <c r="HF425" s="38"/>
      <c r="HO425" s="26"/>
      <c r="HP425" s="26"/>
      <c r="HT425" s="38"/>
      <c r="IC425" s="26"/>
      <c r="ID425" s="26"/>
      <c r="IH425" s="38"/>
      <c r="IQ425" s="26"/>
      <c r="IR425" s="26"/>
      <c r="IV425" s="38"/>
    </row>
    <row r="426" spans="1:256" ht="15">
      <c r="A426" s="161">
        <v>1</v>
      </c>
      <c r="B426" s="163" t="s">
        <v>913</v>
      </c>
      <c r="C426" s="569">
        <v>7</v>
      </c>
      <c r="D426" s="129">
        <v>3</v>
      </c>
      <c r="E426" s="129">
        <v>3</v>
      </c>
      <c r="F426" s="128">
        <v>0</v>
      </c>
      <c r="G426" s="179">
        <f aca="true" t="shared" si="26" ref="G426:G444">F426/E426*100</f>
        <v>0</v>
      </c>
      <c r="H426" s="179">
        <v>1</v>
      </c>
      <c r="I426" s="179">
        <f>H426/E426*100</f>
        <v>33.33333333333333</v>
      </c>
      <c r="J426" s="145" t="s">
        <v>1205</v>
      </c>
      <c r="K426" s="228">
        <v>0</v>
      </c>
      <c r="L426" s="147"/>
      <c r="M426" s="150"/>
      <c r="N426" s="150"/>
      <c r="O426" s="150"/>
      <c r="P426" s="26"/>
      <c r="Q426" s="26"/>
      <c r="R426" s="39"/>
      <c r="S426" s="26"/>
      <c r="T426" s="26"/>
      <c r="U426" s="26"/>
      <c r="V426" s="26"/>
      <c r="W426" s="26"/>
      <c r="X426" s="26"/>
      <c r="Y426" s="26"/>
      <c r="Z426" s="26"/>
      <c r="AA426" s="26"/>
      <c r="AB426" s="26"/>
      <c r="AC426" s="26"/>
      <c r="AD426" s="26"/>
      <c r="AE426" s="26"/>
      <c r="AF426" s="39"/>
      <c r="AG426" s="26"/>
      <c r="AH426" s="26"/>
      <c r="AI426" s="26"/>
      <c r="AJ426" s="26"/>
      <c r="AK426" s="26"/>
      <c r="AL426" s="26"/>
      <c r="AM426" s="26"/>
      <c r="AN426" s="26"/>
      <c r="AO426" s="26"/>
      <c r="AP426" s="26"/>
      <c r="AQ426" s="26"/>
      <c r="AR426" s="26"/>
      <c r="AS426" s="26"/>
      <c r="AT426" s="39"/>
      <c r="AU426" s="26"/>
      <c r="AV426" s="26"/>
      <c r="AW426" s="26"/>
      <c r="AX426" s="26"/>
      <c r="AY426" s="26"/>
      <c r="AZ426" s="26"/>
      <c r="BA426" s="26"/>
      <c r="BB426" s="26"/>
      <c r="BC426" s="26"/>
      <c r="BD426" s="26"/>
      <c r="BE426" s="26"/>
      <c r="BF426" s="26"/>
      <c r="BG426" s="26"/>
      <c r="BH426" s="39"/>
      <c r="BI426" s="26"/>
      <c r="BJ426" s="26"/>
      <c r="BK426" s="26"/>
      <c r="BL426" s="26"/>
      <c r="BM426" s="26"/>
      <c r="BN426" s="26"/>
      <c r="BO426" s="26"/>
      <c r="BP426" s="26"/>
      <c r="BQ426" s="26"/>
      <c r="BR426" s="26"/>
      <c r="BS426" s="26"/>
      <c r="BT426" s="26"/>
      <c r="BU426" s="26"/>
      <c r="BV426" s="39"/>
      <c r="BW426" s="26"/>
      <c r="BX426" s="26"/>
      <c r="BY426" s="26"/>
      <c r="BZ426" s="26"/>
      <c r="CA426" s="26"/>
      <c r="CB426" s="26"/>
      <c r="CC426" s="26"/>
      <c r="CD426" s="26"/>
      <c r="CE426" s="26"/>
      <c r="CF426" s="26"/>
      <c r="CG426" s="26"/>
      <c r="CH426" s="26"/>
      <c r="CI426" s="26"/>
      <c r="CJ426" s="39"/>
      <c r="CK426" s="26"/>
      <c r="CL426" s="26"/>
      <c r="CM426" s="26"/>
      <c r="CN426" s="26"/>
      <c r="CO426" s="26"/>
      <c r="CP426" s="26"/>
      <c r="CQ426" s="26"/>
      <c r="CR426" s="26"/>
      <c r="CS426" s="26"/>
      <c r="CT426" s="26"/>
      <c r="CX426" s="38"/>
      <c r="DG426" s="26"/>
      <c r="DH426" s="26"/>
      <c r="DL426" s="38"/>
      <c r="DU426" s="26"/>
      <c r="DV426" s="26"/>
      <c r="DZ426" s="38"/>
      <c r="EI426" s="26"/>
      <c r="EJ426" s="26"/>
      <c r="EN426" s="38"/>
      <c r="EW426" s="26"/>
      <c r="EX426" s="26"/>
      <c r="FB426" s="38"/>
      <c r="FK426" s="26"/>
      <c r="FL426" s="26"/>
      <c r="FP426" s="38"/>
      <c r="FY426" s="26"/>
      <c r="FZ426" s="26"/>
      <c r="GD426" s="38"/>
      <c r="GM426" s="26"/>
      <c r="GN426" s="26"/>
      <c r="GR426" s="38"/>
      <c r="HA426" s="26"/>
      <c r="HB426" s="26"/>
      <c r="HF426" s="38"/>
      <c r="HO426" s="26"/>
      <c r="HP426" s="26"/>
      <c r="HT426" s="38"/>
      <c r="IC426" s="26"/>
      <c r="ID426" s="26"/>
      <c r="IH426" s="38"/>
      <c r="IQ426" s="26"/>
      <c r="IR426" s="26"/>
      <c r="IV426" s="38"/>
    </row>
    <row r="427" spans="1:256" ht="15" customHeight="1">
      <c r="A427" s="161">
        <v>2</v>
      </c>
      <c r="B427" s="163" t="s">
        <v>917</v>
      </c>
      <c r="C427" s="589"/>
      <c r="D427" s="129">
        <v>3</v>
      </c>
      <c r="E427" s="129">
        <v>3</v>
      </c>
      <c r="F427" s="128">
        <v>0</v>
      </c>
      <c r="G427" s="179">
        <f t="shared" si="26"/>
        <v>0</v>
      </c>
      <c r="H427" s="179">
        <v>1</v>
      </c>
      <c r="I427" s="179">
        <f aca="true" t="shared" si="27" ref="I427:I446">H427/E427*100</f>
        <v>33.33333333333333</v>
      </c>
      <c r="J427" s="229" t="s">
        <v>1206</v>
      </c>
      <c r="K427" s="115" t="s">
        <v>1207</v>
      </c>
      <c r="L427" s="147"/>
      <c r="M427" s="150"/>
      <c r="N427" s="150"/>
      <c r="O427" s="150"/>
      <c r="P427" s="26"/>
      <c r="Q427" s="26"/>
      <c r="R427" s="39"/>
      <c r="S427" s="26"/>
      <c r="T427" s="26"/>
      <c r="U427" s="26"/>
      <c r="V427" s="26"/>
      <c r="W427" s="26"/>
      <c r="X427" s="26"/>
      <c r="Y427" s="26"/>
      <c r="Z427" s="26"/>
      <c r="AA427" s="26"/>
      <c r="AB427" s="26"/>
      <c r="AC427" s="26"/>
      <c r="AD427" s="26"/>
      <c r="AE427" s="26"/>
      <c r="AF427" s="39"/>
      <c r="AG427" s="26"/>
      <c r="AH427" s="26"/>
      <c r="AI427" s="26"/>
      <c r="AJ427" s="26"/>
      <c r="AK427" s="26"/>
      <c r="AL427" s="26"/>
      <c r="AM427" s="26"/>
      <c r="AN427" s="26"/>
      <c r="AO427" s="26"/>
      <c r="AP427" s="26"/>
      <c r="AQ427" s="26"/>
      <c r="AR427" s="26"/>
      <c r="AS427" s="26"/>
      <c r="AT427" s="39"/>
      <c r="AU427" s="26"/>
      <c r="AV427" s="26"/>
      <c r="AW427" s="26"/>
      <c r="AX427" s="26"/>
      <c r="AY427" s="26"/>
      <c r="AZ427" s="26"/>
      <c r="BA427" s="26"/>
      <c r="BB427" s="26"/>
      <c r="BC427" s="26"/>
      <c r="BD427" s="26"/>
      <c r="BE427" s="26"/>
      <c r="BF427" s="26"/>
      <c r="BG427" s="26"/>
      <c r="BH427" s="39"/>
      <c r="BI427" s="26"/>
      <c r="BJ427" s="26"/>
      <c r="BK427" s="26"/>
      <c r="BL427" s="26"/>
      <c r="BM427" s="26"/>
      <c r="BN427" s="26"/>
      <c r="BO427" s="26"/>
      <c r="BP427" s="26"/>
      <c r="BQ427" s="26"/>
      <c r="BR427" s="26"/>
      <c r="BS427" s="26"/>
      <c r="BT427" s="26"/>
      <c r="BU427" s="26"/>
      <c r="BV427" s="39"/>
      <c r="BW427" s="26"/>
      <c r="BX427" s="26"/>
      <c r="BY427" s="26"/>
      <c r="BZ427" s="26"/>
      <c r="CA427" s="26"/>
      <c r="CB427" s="26"/>
      <c r="CC427" s="26"/>
      <c r="CD427" s="26"/>
      <c r="CE427" s="26"/>
      <c r="CF427" s="26"/>
      <c r="CG427" s="26"/>
      <c r="CH427" s="26"/>
      <c r="CI427" s="26"/>
      <c r="CJ427" s="39"/>
      <c r="CK427" s="26"/>
      <c r="CL427" s="26"/>
      <c r="CM427" s="26"/>
      <c r="CN427" s="26"/>
      <c r="CO427" s="26"/>
      <c r="CP427" s="26"/>
      <c r="CQ427" s="26"/>
      <c r="CR427" s="26"/>
      <c r="CS427" s="26"/>
      <c r="CT427" s="26"/>
      <c r="CX427" s="38"/>
      <c r="DG427" s="26"/>
      <c r="DH427" s="26"/>
      <c r="DL427" s="38"/>
      <c r="DU427" s="26"/>
      <c r="DV427" s="26"/>
      <c r="DZ427" s="38"/>
      <c r="EI427" s="26"/>
      <c r="EJ427" s="26"/>
      <c r="EN427" s="38"/>
      <c r="EW427" s="26"/>
      <c r="EX427" s="26"/>
      <c r="FB427" s="38"/>
      <c r="FK427" s="26"/>
      <c r="FL427" s="26"/>
      <c r="FP427" s="38"/>
      <c r="FY427" s="26"/>
      <c r="FZ427" s="26"/>
      <c r="GD427" s="38"/>
      <c r="GM427" s="26"/>
      <c r="GN427" s="26"/>
      <c r="GR427" s="38"/>
      <c r="HA427" s="26"/>
      <c r="HB427" s="26"/>
      <c r="HF427" s="38"/>
      <c r="HO427" s="26"/>
      <c r="HP427" s="26"/>
      <c r="HT427" s="38"/>
      <c r="IC427" s="26"/>
      <c r="ID427" s="26"/>
      <c r="IH427" s="38"/>
      <c r="IQ427" s="26"/>
      <c r="IR427" s="26"/>
      <c r="IV427" s="38"/>
    </row>
    <row r="428" spans="1:256" ht="15">
      <c r="A428" s="161">
        <v>3</v>
      </c>
      <c r="B428" s="163" t="s">
        <v>921</v>
      </c>
      <c r="C428" s="589"/>
      <c r="D428" s="129">
        <v>5</v>
      </c>
      <c r="E428" s="129">
        <v>5</v>
      </c>
      <c r="F428" s="128">
        <v>1</v>
      </c>
      <c r="G428" s="179">
        <f t="shared" si="26"/>
        <v>20</v>
      </c>
      <c r="H428" s="179">
        <v>2</v>
      </c>
      <c r="I428" s="179">
        <f t="shared" si="27"/>
        <v>40</v>
      </c>
      <c r="J428" s="145" t="s">
        <v>1208</v>
      </c>
      <c r="K428" s="115" t="s">
        <v>1209</v>
      </c>
      <c r="L428" s="147"/>
      <c r="M428" s="150"/>
      <c r="N428" s="150"/>
      <c r="O428" s="150"/>
      <c r="P428" s="26"/>
      <c r="Q428" s="26"/>
      <c r="R428" s="39"/>
      <c r="S428" s="26"/>
      <c r="T428" s="26"/>
      <c r="U428" s="26"/>
      <c r="V428" s="26"/>
      <c r="W428" s="26"/>
      <c r="X428" s="26"/>
      <c r="Y428" s="26"/>
      <c r="Z428" s="26"/>
      <c r="AA428" s="26"/>
      <c r="AB428" s="26"/>
      <c r="AC428" s="26"/>
      <c r="AD428" s="26"/>
      <c r="AE428" s="26"/>
      <c r="AF428" s="39"/>
      <c r="AG428" s="26"/>
      <c r="AH428" s="26"/>
      <c r="AI428" s="26"/>
      <c r="AJ428" s="26"/>
      <c r="AK428" s="26"/>
      <c r="AL428" s="26"/>
      <c r="AM428" s="26"/>
      <c r="AN428" s="26"/>
      <c r="AO428" s="26"/>
      <c r="AP428" s="26"/>
      <c r="AQ428" s="26"/>
      <c r="AR428" s="26"/>
      <c r="AS428" s="26"/>
      <c r="AT428" s="39"/>
      <c r="AU428" s="26"/>
      <c r="AV428" s="26"/>
      <c r="AW428" s="26"/>
      <c r="AX428" s="26"/>
      <c r="AY428" s="26"/>
      <c r="AZ428" s="26"/>
      <c r="BA428" s="26"/>
      <c r="BB428" s="26"/>
      <c r="BC428" s="26"/>
      <c r="BD428" s="26"/>
      <c r="BE428" s="26"/>
      <c r="BF428" s="26"/>
      <c r="BG428" s="26"/>
      <c r="BH428" s="39"/>
      <c r="BI428" s="26"/>
      <c r="BJ428" s="26"/>
      <c r="BK428" s="26"/>
      <c r="BL428" s="26"/>
      <c r="BM428" s="26"/>
      <c r="BN428" s="26"/>
      <c r="BO428" s="26"/>
      <c r="BP428" s="26"/>
      <c r="BQ428" s="26"/>
      <c r="BR428" s="26"/>
      <c r="BS428" s="26"/>
      <c r="BT428" s="26"/>
      <c r="BU428" s="26"/>
      <c r="BV428" s="39"/>
      <c r="BW428" s="26"/>
      <c r="BX428" s="26"/>
      <c r="BY428" s="26"/>
      <c r="BZ428" s="26"/>
      <c r="CA428" s="26"/>
      <c r="CB428" s="26"/>
      <c r="CC428" s="26"/>
      <c r="CD428" s="26"/>
      <c r="CE428" s="26"/>
      <c r="CF428" s="26"/>
      <c r="CG428" s="26"/>
      <c r="CH428" s="26"/>
      <c r="CI428" s="26"/>
      <c r="CJ428" s="39"/>
      <c r="CK428" s="26"/>
      <c r="CL428" s="26"/>
      <c r="CM428" s="26"/>
      <c r="CN428" s="26"/>
      <c r="CO428" s="26"/>
      <c r="CP428" s="26"/>
      <c r="CQ428" s="26"/>
      <c r="CR428" s="26"/>
      <c r="CS428" s="26"/>
      <c r="CT428" s="26"/>
      <c r="CX428" s="38"/>
      <c r="DG428" s="26"/>
      <c r="DH428" s="26"/>
      <c r="DL428" s="38"/>
      <c r="DU428" s="26"/>
      <c r="DV428" s="26"/>
      <c r="DZ428" s="38"/>
      <c r="EI428" s="26"/>
      <c r="EJ428" s="26"/>
      <c r="EN428" s="38"/>
      <c r="EW428" s="26"/>
      <c r="EX428" s="26"/>
      <c r="FB428" s="38"/>
      <c r="FK428" s="26"/>
      <c r="FL428" s="26"/>
      <c r="FP428" s="38"/>
      <c r="FY428" s="26"/>
      <c r="FZ428" s="26"/>
      <c r="GD428" s="38"/>
      <c r="GM428" s="26"/>
      <c r="GN428" s="26"/>
      <c r="GR428" s="38"/>
      <c r="HA428" s="26"/>
      <c r="HB428" s="26"/>
      <c r="HF428" s="38"/>
      <c r="HO428" s="26"/>
      <c r="HP428" s="26"/>
      <c r="HT428" s="38"/>
      <c r="IC428" s="26"/>
      <c r="ID428" s="26"/>
      <c r="IH428" s="38"/>
      <c r="IQ428" s="26"/>
      <c r="IR428" s="26"/>
      <c r="IV428" s="38"/>
    </row>
    <row r="429" spans="1:256" ht="15">
      <c r="A429" s="161">
        <v>4</v>
      </c>
      <c r="B429" s="163" t="s">
        <v>925</v>
      </c>
      <c r="C429" s="589"/>
      <c r="D429" s="129">
        <v>7</v>
      </c>
      <c r="E429" s="129">
        <v>7</v>
      </c>
      <c r="F429" s="128">
        <v>0</v>
      </c>
      <c r="G429" s="179">
        <v>0</v>
      </c>
      <c r="H429" s="179">
        <v>2</v>
      </c>
      <c r="I429" s="179">
        <f t="shared" si="27"/>
        <v>28.57142857142857</v>
      </c>
      <c r="J429" s="145" t="s">
        <v>1210</v>
      </c>
      <c r="K429" s="228" t="s">
        <v>1211</v>
      </c>
      <c r="L429" s="147"/>
      <c r="M429" s="150"/>
      <c r="N429" s="150"/>
      <c r="O429" s="150"/>
      <c r="P429" s="26"/>
      <c r="Q429" s="26"/>
      <c r="R429" s="39"/>
      <c r="S429" s="26"/>
      <c r="T429" s="26"/>
      <c r="U429" s="26"/>
      <c r="V429" s="26"/>
      <c r="W429" s="26"/>
      <c r="X429" s="26"/>
      <c r="Y429" s="26"/>
      <c r="Z429" s="26"/>
      <c r="AA429" s="26"/>
      <c r="AB429" s="26"/>
      <c r="AC429" s="26"/>
      <c r="AD429" s="26"/>
      <c r="AE429" s="26"/>
      <c r="AF429" s="39"/>
      <c r="AG429" s="26"/>
      <c r="AH429" s="26"/>
      <c r="AI429" s="26"/>
      <c r="AJ429" s="26"/>
      <c r="AK429" s="26"/>
      <c r="AL429" s="26"/>
      <c r="AM429" s="26"/>
      <c r="AN429" s="26"/>
      <c r="AO429" s="26"/>
      <c r="AP429" s="26"/>
      <c r="AQ429" s="26"/>
      <c r="AR429" s="26"/>
      <c r="AS429" s="26"/>
      <c r="AT429" s="39"/>
      <c r="AU429" s="26"/>
      <c r="AV429" s="26"/>
      <c r="AW429" s="26"/>
      <c r="AX429" s="26"/>
      <c r="AY429" s="26"/>
      <c r="AZ429" s="26"/>
      <c r="BA429" s="26"/>
      <c r="BB429" s="26"/>
      <c r="BC429" s="26"/>
      <c r="BD429" s="26"/>
      <c r="BE429" s="26"/>
      <c r="BF429" s="26"/>
      <c r="BG429" s="26"/>
      <c r="BH429" s="39"/>
      <c r="BI429" s="26"/>
      <c r="BJ429" s="26"/>
      <c r="BK429" s="26"/>
      <c r="BL429" s="26"/>
      <c r="BM429" s="26"/>
      <c r="BN429" s="26"/>
      <c r="BO429" s="26"/>
      <c r="BP429" s="26"/>
      <c r="BQ429" s="26"/>
      <c r="BR429" s="26"/>
      <c r="BS429" s="26"/>
      <c r="BT429" s="26"/>
      <c r="BU429" s="26"/>
      <c r="BV429" s="39"/>
      <c r="BW429" s="26"/>
      <c r="BX429" s="26"/>
      <c r="BY429" s="26"/>
      <c r="BZ429" s="26"/>
      <c r="CA429" s="26"/>
      <c r="CB429" s="26"/>
      <c r="CC429" s="26"/>
      <c r="CD429" s="26"/>
      <c r="CE429" s="26"/>
      <c r="CF429" s="26"/>
      <c r="CG429" s="26"/>
      <c r="CH429" s="26"/>
      <c r="CI429" s="26"/>
      <c r="CJ429" s="39"/>
      <c r="CK429" s="26"/>
      <c r="CL429" s="26"/>
      <c r="CM429" s="26"/>
      <c r="CN429" s="26"/>
      <c r="CO429" s="26"/>
      <c r="CP429" s="26"/>
      <c r="CQ429" s="26"/>
      <c r="CR429" s="26"/>
      <c r="CS429" s="26"/>
      <c r="CT429" s="26"/>
      <c r="CX429" s="38"/>
      <c r="DG429" s="26"/>
      <c r="DH429" s="26"/>
      <c r="DL429" s="38"/>
      <c r="DU429" s="26"/>
      <c r="DV429" s="26"/>
      <c r="DZ429" s="38"/>
      <c r="EI429" s="26"/>
      <c r="EJ429" s="26"/>
      <c r="EN429" s="38"/>
      <c r="EW429" s="26"/>
      <c r="EX429" s="26"/>
      <c r="FB429" s="38"/>
      <c r="FK429" s="26"/>
      <c r="FL429" s="26"/>
      <c r="FP429" s="38"/>
      <c r="FY429" s="26"/>
      <c r="FZ429" s="26"/>
      <c r="GD429" s="38"/>
      <c r="GM429" s="26"/>
      <c r="GN429" s="26"/>
      <c r="GR429" s="38"/>
      <c r="HA429" s="26"/>
      <c r="HB429" s="26"/>
      <c r="HF429" s="38"/>
      <c r="HO429" s="26"/>
      <c r="HP429" s="26"/>
      <c r="HT429" s="38"/>
      <c r="IC429" s="26"/>
      <c r="ID429" s="26"/>
      <c r="IH429" s="38"/>
      <c r="IQ429" s="26"/>
      <c r="IR429" s="26"/>
      <c r="IV429" s="38"/>
    </row>
    <row r="430" spans="1:256" ht="15">
      <c r="A430" s="572">
        <v>5</v>
      </c>
      <c r="B430" s="557" t="s">
        <v>929</v>
      </c>
      <c r="C430" s="589"/>
      <c r="D430" s="129">
        <v>29</v>
      </c>
      <c r="E430" s="129">
        <v>26</v>
      </c>
      <c r="F430" s="128">
        <v>0</v>
      </c>
      <c r="G430" s="179">
        <v>0</v>
      </c>
      <c r="H430" s="179">
        <v>15</v>
      </c>
      <c r="I430" s="179">
        <f t="shared" si="27"/>
        <v>57.692307692307686</v>
      </c>
      <c r="J430" s="145" t="s">
        <v>1212</v>
      </c>
      <c r="K430" s="577" t="s">
        <v>1213</v>
      </c>
      <c r="L430" s="147"/>
      <c r="M430" s="150"/>
      <c r="N430" s="150"/>
      <c r="O430" s="150"/>
      <c r="P430" s="26"/>
      <c r="Q430" s="26"/>
      <c r="R430" s="39"/>
      <c r="S430" s="26"/>
      <c r="T430" s="26"/>
      <c r="U430" s="26"/>
      <c r="V430" s="26"/>
      <c r="W430" s="26"/>
      <c r="X430" s="26"/>
      <c r="Y430" s="26"/>
      <c r="Z430" s="26"/>
      <c r="AA430" s="26"/>
      <c r="AB430" s="26"/>
      <c r="AC430" s="26"/>
      <c r="AD430" s="26"/>
      <c r="AE430" s="26"/>
      <c r="AF430" s="39"/>
      <c r="AG430" s="26"/>
      <c r="AH430" s="26"/>
      <c r="AI430" s="26"/>
      <c r="AJ430" s="26"/>
      <c r="AK430" s="26"/>
      <c r="AL430" s="26"/>
      <c r="AM430" s="26"/>
      <c r="AN430" s="26"/>
      <c r="AO430" s="26"/>
      <c r="AP430" s="26"/>
      <c r="AQ430" s="26"/>
      <c r="AR430" s="26"/>
      <c r="AS430" s="26"/>
      <c r="AT430" s="39"/>
      <c r="AU430" s="26"/>
      <c r="AV430" s="26"/>
      <c r="AW430" s="26"/>
      <c r="AX430" s="26"/>
      <c r="AY430" s="26"/>
      <c r="AZ430" s="26"/>
      <c r="BA430" s="26"/>
      <c r="BB430" s="26"/>
      <c r="BC430" s="26"/>
      <c r="BD430" s="26"/>
      <c r="BE430" s="26"/>
      <c r="BF430" s="26"/>
      <c r="BG430" s="26"/>
      <c r="BH430" s="39"/>
      <c r="BI430" s="26"/>
      <c r="BJ430" s="26"/>
      <c r="BK430" s="26"/>
      <c r="BL430" s="26"/>
      <c r="BM430" s="26"/>
      <c r="BN430" s="26"/>
      <c r="BO430" s="26"/>
      <c r="BP430" s="26"/>
      <c r="BQ430" s="26"/>
      <c r="BR430" s="26"/>
      <c r="BS430" s="26"/>
      <c r="BT430" s="26"/>
      <c r="BU430" s="26"/>
      <c r="BV430" s="39"/>
      <c r="BW430" s="26"/>
      <c r="BX430" s="26"/>
      <c r="BY430" s="26"/>
      <c r="BZ430" s="26"/>
      <c r="CA430" s="26"/>
      <c r="CB430" s="26"/>
      <c r="CC430" s="26"/>
      <c r="CD430" s="26"/>
      <c r="CE430" s="26"/>
      <c r="CF430" s="26"/>
      <c r="CG430" s="26"/>
      <c r="CH430" s="26"/>
      <c r="CI430" s="26"/>
      <c r="CJ430" s="39"/>
      <c r="CK430" s="26"/>
      <c r="CL430" s="26"/>
      <c r="CM430" s="26"/>
      <c r="CN430" s="26"/>
      <c r="CO430" s="26"/>
      <c r="CP430" s="26"/>
      <c r="CQ430" s="26"/>
      <c r="CR430" s="26"/>
      <c r="CS430" s="26"/>
      <c r="CT430" s="26"/>
      <c r="CX430" s="38"/>
      <c r="DG430" s="26"/>
      <c r="DH430" s="26"/>
      <c r="DL430" s="38"/>
      <c r="DU430" s="26"/>
      <c r="DV430" s="26"/>
      <c r="DZ430" s="38"/>
      <c r="EI430" s="26"/>
      <c r="EJ430" s="26"/>
      <c r="EN430" s="38"/>
      <c r="EW430" s="26"/>
      <c r="EX430" s="26"/>
      <c r="FB430" s="38"/>
      <c r="FK430" s="26"/>
      <c r="FL430" s="26"/>
      <c r="FP430" s="38"/>
      <c r="FY430" s="26"/>
      <c r="FZ430" s="26"/>
      <c r="GD430" s="38"/>
      <c r="GM430" s="26"/>
      <c r="GN430" s="26"/>
      <c r="GR430" s="38"/>
      <c r="HA430" s="26"/>
      <c r="HB430" s="26"/>
      <c r="HF430" s="38"/>
      <c r="HO430" s="26"/>
      <c r="HP430" s="26"/>
      <c r="HT430" s="38"/>
      <c r="IC430" s="26"/>
      <c r="ID430" s="26"/>
      <c r="IH430" s="38"/>
      <c r="IQ430" s="26"/>
      <c r="IR430" s="26"/>
      <c r="IV430" s="38"/>
    </row>
    <row r="431" spans="1:256" ht="15">
      <c r="A431" s="573"/>
      <c r="B431" s="575"/>
      <c r="C431" s="589"/>
      <c r="D431" s="129">
        <v>26</v>
      </c>
      <c r="E431" s="129">
        <v>24</v>
      </c>
      <c r="F431" s="128">
        <v>0</v>
      </c>
      <c r="G431" s="179">
        <f t="shared" si="26"/>
        <v>0</v>
      </c>
      <c r="H431" s="179">
        <v>10</v>
      </c>
      <c r="I431" s="179">
        <f t="shared" si="27"/>
        <v>41.66666666666667</v>
      </c>
      <c r="J431" s="230" t="s">
        <v>1214</v>
      </c>
      <c r="K431" s="578"/>
      <c r="L431" s="147"/>
      <c r="M431" s="150"/>
      <c r="N431" s="150"/>
      <c r="O431" s="150"/>
      <c r="P431" s="26"/>
      <c r="Q431" s="26"/>
      <c r="R431" s="39"/>
      <c r="S431" s="26"/>
      <c r="T431" s="26"/>
      <c r="U431" s="26"/>
      <c r="V431" s="26"/>
      <c r="W431" s="26"/>
      <c r="X431" s="26"/>
      <c r="Y431" s="26"/>
      <c r="Z431" s="26"/>
      <c r="AA431" s="26"/>
      <c r="AB431" s="26"/>
      <c r="AC431" s="26"/>
      <c r="AD431" s="26"/>
      <c r="AE431" s="26"/>
      <c r="AF431" s="39"/>
      <c r="AG431" s="26"/>
      <c r="AH431" s="26"/>
      <c r="AI431" s="26"/>
      <c r="AJ431" s="26"/>
      <c r="AK431" s="26"/>
      <c r="AL431" s="26"/>
      <c r="AM431" s="26"/>
      <c r="AN431" s="26"/>
      <c r="AO431" s="26"/>
      <c r="AP431" s="26"/>
      <c r="AQ431" s="26"/>
      <c r="AR431" s="26"/>
      <c r="AS431" s="26"/>
      <c r="AT431" s="39"/>
      <c r="AU431" s="26"/>
      <c r="AV431" s="26"/>
      <c r="AW431" s="26"/>
      <c r="AX431" s="26"/>
      <c r="AY431" s="26"/>
      <c r="AZ431" s="26"/>
      <c r="BA431" s="26"/>
      <c r="BB431" s="26"/>
      <c r="BC431" s="26"/>
      <c r="BD431" s="26"/>
      <c r="BE431" s="26"/>
      <c r="BF431" s="26"/>
      <c r="BG431" s="26"/>
      <c r="BH431" s="39"/>
      <c r="BI431" s="26"/>
      <c r="BJ431" s="26"/>
      <c r="BK431" s="26"/>
      <c r="BL431" s="26"/>
      <c r="BM431" s="26"/>
      <c r="BN431" s="26"/>
      <c r="BO431" s="26"/>
      <c r="BP431" s="26"/>
      <c r="BQ431" s="26"/>
      <c r="BR431" s="26"/>
      <c r="BS431" s="26"/>
      <c r="BT431" s="26"/>
      <c r="BU431" s="26"/>
      <c r="BV431" s="39"/>
      <c r="BW431" s="26"/>
      <c r="BX431" s="26"/>
      <c r="BY431" s="26"/>
      <c r="BZ431" s="26"/>
      <c r="CA431" s="26"/>
      <c r="CB431" s="26"/>
      <c r="CC431" s="26"/>
      <c r="CD431" s="26"/>
      <c r="CE431" s="26"/>
      <c r="CF431" s="26"/>
      <c r="CG431" s="26"/>
      <c r="CH431" s="26"/>
      <c r="CI431" s="26"/>
      <c r="CJ431" s="39"/>
      <c r="CK431" s="26"/>
      <c r="CL431" s="26"/>
      <c r="CM431" s="26"/>
      <c r="CN431" s="26"/>
      <c r="CO431" s="26"/>
      <c r="CP431" s="26"/>
      <c r="CQ431" s="26"/>
      <c r="CR431" s="26"/>
      <c r="CS431" s="26"/>
      <c r="CT431" s="26"/>
      <c r="CX431" s="38"/>
      <c r="DG431" s="26"/>
      <c r="DH431" s="26"/>
      <c r="DL431" s="38"/>
      <c r="DU431" s="26"/>
      <c r="DV431" s="26"/>
      <c r="DZ431" s="38"/>
      <c r="EI431" s="26"/>
      <c r="EJ431" s="26"/>
      <c r="EN431" s="38"/>
      <c r="EW431" s="26"/>
      <c r="EX431" s="26"/>
      <c r="FB431" s="38"/>
      <c r="FK431" s="26"/>
      <c r="FL431" s="26"/>
      <c r="FP431" s="38"/>
      <c r="FY431" s="26"/>
      <c r="FZ431" s="26"/>
      <c r="GD431" s="38"/>
      <c r="GM431" s="26"/>
      <c r="GN431" s="26"/>
      <c r="GR431" s="38"/>
      <c r="HA431" s="26"/>
      <c r="HB431" s="26"/>
      <c r="HF431" s="38"/>
      <c r="HO431" s="26"/>
      <c r="HP431" s="26"/>
      <c r="HT431" s="38"/>
      <c r="IC431" s="26"/>
      <c r="ID431" s="26"/>
      <c r="IH431" s="38"/>
      <c r="IQ431" s="26"/>
      <c r="IR431" s="26"/>
      <c r="IV431" s="38"/>
    </row>
    <row r="432" spans="1:256" ht="15">
      <c r="A432" s="574"/>
      <c r="B432" s="576"/>
      <c r="C432" s="589"/>
      <c r="D432" s="129">
        <v>11</v>
      </c>
      <c r="E432" s="129">
        <v>11</v>
      </c>
      <c r="F432" s="128">
        <v>0</v>
      </c>
      <c r="G432" s="179">
        <f t="shared" si="26"/>
        <v>0</v>
      </c>
      <c r="H432" s="179">
        <v>0</v>
      </c>
      <c r="I432" s="179">
        <f t="shared" si="27"/>
        <v>0</v>
      </c>
      <c r="J432" s="181" t="s">
        <v>1215</v>
      </c>
      <c r="K432" s="583"/>
      <c r="L432" s="147"/>
      <c r="M432" s="150"/>
      <c r="N432" s="150"/>
      <c r="O432" s="150"/>
      <c r="P432" s="26"/>
      <c r="Q432" s="26"/>
      <c r="R432" s="39"/>
      <c r="S432" s="26"/>
      <c r="T432" s="26"/>
      <c r="U432" s="26"/>
      <c r="V432" s="26"/>
      <c r="W432" s="26"/>
      <c r="X432" s="26"/>
      <c r="Y432" s="26"/>
      <c r="Z432" s="26"/>
      <c r="AA432" s="26"/>
      <c r="AB432" s="26"/>
      <c r="AC432" s="26"/>
      <c r="AD432" s="26"/>
      <c r="AE432" s="26"/>
      <c r="AF432" s="39"/>
      <c r="AG432" s="26"/>
      <c r="AH432" s="26"/>
      <c r="AI432" s="26"/>
      <c r="AJ432" s="26"/>
      <c r="AK432" s="26"/>
      <c r="AL432" s="26"/>
      <c r="AM432" s="26"/>
      <c r="AN432" s="26"/>
      <c r="AO432" s="26"/>
      <c r="AP432" s="26"/>
      <c r="AQ432" s="26"/>
      <c r="AR432" s="26"/>
      <c r="AS432" s="26"/>
      <c r="AT432" s="39"/>
      <c r="AU432" s="26"/>
      <c r="AV432" s="26"/>
      <c r="AW432" s="26"/>
      <c r="AX432" s="26"/>
      <c r="AY432" s="26"/>
      <c r="AZ432" s="26"/>
      <c r="BA432" s="26"/>
      <c r="BB432" s="26"/>
      <c r="BC432" s="26"/>
      <c r="BD432" s="26"/>
      <c r="BE432" s="26"/>
      <c r="BF432" s="26"/>
      <c r="BG432" s="26"/>
      <c r="BH432" s="39"/>
      <c r="BI432" s="26"/>
      <c r="BJ432" s="26"/>
      <c r="BK432" s="26"/>
      <c r="BL432" s="26"/>
      <c r="BM432" s="26"/>
      <c r="BN432" s="26"/>
      <c r="BO432" s="26"/>
      <c r="BP432" s="26"/>
      <c r="BQ432" s="26"/>
      <c r="BR432" s="26"/>
      <c r="BS432" s="26"/>
      <c r="BT432" s="26"/>
      <c r="BU432" s="26"/>
      <c r="BV432" s="39"/>
      <c r="BW432" s="26"/>
      <c r="BX432" s="26"/>
      <c r="BY432" s="26"/>
      <c r="BZ432" s="26"/>
      <c r="CA432" s="26"/>
      <c r="CB432" s="26"/>
      <c r="CC432" s="26"/>
      <c r="CD432" s="26"/>
      <c r="CE432" s="26"/>
      <c r="CF432" s="26"/>
      <c r="CG432" s="26"/>
      <c r="CH432" s="26"/>
      <c r="CI432" s="26"/>
      <c r="CJ432" s="39"/>
      <c r="CK432" s="26"/>
      <c r="CL432" s="26"/>
      <c r="CM432" s="26"/>
      <c r="CN432" s="26"/>
      <c r="CO432" s="26"/>
      <c r="CP432" s="26"/>
      <c r="CQ432" s="26"/>
      <c r="CR432" s="26"/>
      <c r="CS432" s="26"/>
      <c r="CT432" s="26"/>
      <c r="CX432" s="38"/>
      <c r="DG432" s="26"/>
      <c r="DH432" s="26"/>
      <c r="DL432" s="38"/>
      <c r="DU432" s="26"/>
      <c r="DV432" s="26"/>
      <c r="DZ432" s="38"/>
      <c r="EI432" s="26"/>
      <c r="EJ432" s="26"/>
      <c r="EN432" s="38"/>
      <c r="EW432" s="26"/>
      <c r="EX432" s="26"/>
      <c r="FB432" s="38"/>
      <c r="FK432" s="26"/>
      <c r="FL432" s="26"/>
      <c r="FP432" s="38"/>
      <c r="FY432" s="26"/>
      <c r="FZ432" s="26"/>
      <c r="GD432" s="38"/>
      <c r="GM432" s="26"/>
      <c r="GN432" s="26"/>
      <c r="GR432" s="38"/>
      <c r="HA432" s="26"/>
      <c r="HB432" s="26"/>
      <c r="HF432" s="38"/>
      <c r="HO432" s="26"/>
      <c r="HP432" s="26"/>
      <c r="HT432" s="38"/>
      <c r="IC432" s="26"/>
      <c r="ID432" s="26"/>
      <c r="IH432" s="38"/>
      <c r="IQ432" s="26"/>
      <c r="IR432" s="26"/>
      <c r="IV432" s="38"/>
    </row>
    <row r="433" spans="1:256" ht="48">
      <c r="A433" s="161">
        <v>6</v>
      </c>
      <c r="B433" s="163" t="s">
        <v>933</v>
      </c>
      <c r="C433" s="589"/>
      <c r="D433" s="182">
        <v>3</v>
      </c>
      <c r="E433" s="182">
        <v>3</v>
      </c>
      <c r="F433" s="127">
        <v>0</v>
      </c>
      <c r="G433" s="179">
        <f t="shared" si="26"/>
        <v>0</v>
      </c>
      <c r="H433" s="183">
        <v>2</v>
      </c>
      <c r="I433" s="179">
        <f t="shared" si="27"/>
        <v>66.66666666666666</v>
      </c>
      <c r="J433" s="231" t="s">
        <v>1216</v>
      </c>
      <c r="K433" s="228">
        <v>0</v>
      </c>
      <c r="L433" s="147"/>
      <c r="M433" s="150"/>
      <c r="N433" s="150"/>
      <c r="O433" s="150"/>
      <c r="P433" s="26"/>
      <c r="Q433" s="26"/>
      <c r="R433" s="39"/>
      <c r="S433" s="26"/>
      <c r="T433" s="26"/>
      <c r="U433" s="26"/>
      <c r="V433" s="26"/>
      <c r="W433" s="26"/>
      <c r="X433" s="26"/>
      <c r="Y433" s="26"/>
      <c r="Z433" s="26"/>
      <c r="AA433" s="26"/>
      <c r="AB433" s="26"/>
      <c r="AC433" s="26"/>
      <c r="AD433" s="26"/>
      <c r="AE433" s="26"/>
      <c r="AF433" s="39"/>
      <c r="AG433" s="26"/>
      <c r="AH433" s="26"/>
      <c r="AI433" s="26"/>
      <c r="AJ433" s="26"/>
      <c r="AK433" s="26"/>
      <c r="AL433" s="26"/>
      <c r="AM433" s="26"/>
      <c r="AN433" s="26"/>
      <c r="AO433" s="26"/>
      <c r="AP433" s="26"/>
      <c r="AQ433" s="26"/>
      <c r="AR433" s="26"/>
      <c r="AS433" s="26"/>
      <c r="AT433" s="39"/>
      <c r="AU433" s="26"/>
      <c r="AV433" s="26"/>
      <c r="AW433" s="26"/>
      <c r="AX433" s="26"/>
      <c r="AY433" s="26"/>
      <c r="AZ433" s="26"/>
      <c r="BA433" s="26"/>
      <c r="BB433" s="26"/>
      <c r="BC433" s="26"/>
      <c r="BD433" s="26"/>
      <c r="BE433" s="26"/>
      <c r="BF433" s="26"/>
      <c r="BG433" s="26"/>
      <c r="BH433" s="39"/>
      <c r="BI433" s="26"/>
      <c r="BJ433" s="26"/>
      <c r="BK433" s="26"/>
      <c r="BL433" s="26"/>
      <c r="BM433" s="26"/>
      <c r="BN433" s="26"/>
      <c r="BO433" s="26"/>
      <c r="BP433" s="26"/>
      <c r="BQ433" s="26"/>
      <c r="BR433" s="26"/>
      <c r="BS433" s="26"/>
      <c r="BT433" s="26"/>
      <c r="BU433" s="26"/>
      <c r="BV433" s="39"/>
      <c r="BW433" s="26"/>
      <c r="BX433" s="26"/>
      <c r="BY433" s="26"/>
      <c r="BZ433" s="26"/>
      <c r="CA433" s="26"/>
      <c r="CB433" s="26"/>
      <c r="CC433" s="26"/>
      <c r="CD433" s="26"/>
      <c r="CE433" s="26"/>
      <c r="CF433" s="26"/>
      <c r="CG433" s="26"/>
      <c r="CH433" s="26"/>
      <c r="CI433" s="26"/>
      <c r="CJ433" s="39"/>
      <c r="CK433" s="26"/>
      <c r="CL433" s="26"/>
      <c r="CM433" s="26"/>
      <c r="CN433" s="26"/>
      <c r="CO433" s="26"/>
      <c r="CP433" s="26"/>
      <c r="CQ433" s="26"/>
      <c r="CR433" s="26"/>
      <c r="CS433" s="26"/>
      <c r="CT433" s="26"/>
      <c r="CX433" s="38"/>
      <c r="DG433" s="26"/>
      <c r="DH433" s="26"/>
      <c r="DL433" s="38"/>
      <c r="DU433" s="26"/>
      <c r="DV433" s="26"/>
      <c r="DZ433" s="38"/>
      <c r="EI433" s="26"/>
      <c r="EJ433" s="26"/>
      <c r="EN433" s="38"/>
      <c r="EW433" s="26"/>
      <c r="EX433" s="26"/>
      <c r="FB433" s="38"/>
      <c r="FK433" s="26"/>
      <c r="FL433" s="26"/>
      <c r="FP433" s="38"/>
      <c r="FY433" s="26"/>
      <c r="FZ433" s="26"/>
      <c r="GD433" s="38"/>
      <c r="GM433" s="26"/>
      <c r="GN433" s="26"/>
      <c r="GR433" s="38"/>
      <c r="HA433" s="26"/>
      <c r="HB433" s="26"/>
      <c r="HF433" s="38"/>
      <c r="HO433" s="26"/>
      <c r="HP433" s="26"/>
      <c r="HT433" s="38"/>
      <c r="IC433" s="26"/>
      <c r="ID433" s="26"/>
      <c r="IH433" s="38"/>
      <c r="IQ433" s="26"/>
      <c r="IR433" s="26"/>
      <c r="IV433" s="38"/>
    </row>
    <row r="434" spans="1:15" ht="14.25">
      <c r="A434" s="161">
        <v>7</v>
      </c>
      <c r="B434" s="163" t="s">
        <v>937</v>
      </c>
      <c r="C434" s="589"/>
      <c r="D434" s="129">
        <v>7</v>
      </c>
      <c r="E434" s="129">
        <v>7</v>
      </c>
      <c r="F434" s="128">
        <v>1</v>
      </c>
      <c r="G434" s="179">
        <f t="shared" si="26"/>
        <v>14.285714285714285</v>
      </c>
      <c r="H434" s="179">
        <v>1</v>
      </c>
      <c r="I434" s="179">
        <f t="shared" si="27"/>
        <v>14.285714285714285</v>
      </c>
      <c r="J434" s="145" t="s">
        <v>1217</v>
      </c>
      <c r="K434" s="228" t="s">
        <v>1218</v>
      </c>
      <c r="L434" s="147"/>
      <c r="M434" s="152"/>
      <c r="N434" s="152"/>
      <c r="O434" s="152"/>
    </row>
    <row r="435" spans="1:252" ht="15">
      <c r="A435" s="161">
        <v>8</v>
      </c>
      <c r="B435" s="163" t="s">
        <v>941</v>
      </c>
      <c r="C435" s="589"/>
      <c r="D435" s="129">
        <v>6</v>
      </c>
      <c r="E435" s="129">
        <v>6</v>
      </c>
      <c r="F435" s="128">
        <v>0</v>
      </c>
      <c r="G435" s="179">
        <v>0</v>
      </c>
      <c r="H435" s="179">
        <v>3</v>
      </c>
      <c r="I435" s="179">
        <f t="shared" si="27"/>
        <v>50</v>
      </c>
      <c r="J435" s="145" t="s">
        <v>1219</v>
      </c>
      <c r="K435" s="228">
        <v>0</v>
      </c>
      <c r="L435" s="152"/>
      <c r="M435" s="150"/>
      <c r="N435" s="150"/>
      <c r="O435" s="150"/>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c r="AY435" s="26"/>
      <c r="AZ435" s="26"/>
      <c r="BA435" s="26"/>
      <c r="BB435" s="26"/>
      <c r="BC435" s="26"/>
      <c r="BD435" s="26"/>
      <c r="BE435" s="26"/>
      <c r="BF435" s="26"/>
      <c r="BG435" s="26"/>
      <c r="BH435" s="26"/>
      <c r="BI435" s="26"/>
      <c r="BJ435" s="26"/>
      <c r="BK435" s="26"/>
      <c r="BL435" s="26"/>
      <c r="BM435" s="26"/>
      <c r="BN435" s="26"/>
      <c r="BO435" s="26"/>
      <c r="BP435" s="26"/>
      <c r="BQ435" s="26"/>
      <c r="BR435" s="26"/>
      <c r="BS435" s="26"/>
      <c r="BT435" s="26"/>
      <c r="BU435" s="26"/>
      <c r="BV435" s="26"/>
      <c r="BW435" s="26"/>
      <c r="BX435" s="26"/>
      <c r="BY435" s="26"/>
      <c r="BZ435" s="26"/>
      <c r="CA435" s="26"/>
      <c r="CB435" s="26"/>
      <c r="CC435" s="26"/>
      <c r="CD435" s="26"/>
      <c r="CE435" s="26"/>
      <c r="CF435" s="26"/>
      <c r="CG435" s="26"/>
      <c r="CH435" s="26"/>
      <c r="CI435" s="26"/>
      <c r="CJ435" s="26"/>
      <c r="CK435" s="26"/>
      <c r="CL435" s="26"/>
      <c r="CM435" s="26"/>
      <c r="CN435" s="26"/>
      <c r="CO435" s="26"/>
      <c r="CP435" s="26"/>
      <c r="CQ435" s="26"/>
      <c r="CR435" s="26"/>
      <c r="CS435" s="26"/>
      <c r="CT435" s="26"/>
      <c r="DG435" s="26"/>
      <c r="DH435" s="26"/>
      <c r="DU435" s="26"/>
      <c r="DV435" s="26"/>
      <c r="EI435" s="26"/>
      <c r="EJ435" s="26"/>
      <c r="EW435" s="26"/>
      <c r="EX435" s="26"/>
      <c r="FK435" s="26"/>
      <c r="FL435" s="26"/>
      <c r="FY435" s="26"/>
      <c r="FZ435" s="26"/>
      <c r="GM435" s="26"/>
      <c r="GN435" s="26"/>
      <c r="HA435" s="26"/>
      <c r="HB435" s="26"/>
      <c r="HO435" s="26"/>
      <c r="HP435" s="26"/>
      <c r="IC435" s="26"/>
      <c r="ID435" s="26"/>
      <c r="IQ435" s="26"/>
      <c r="IR435" s="26"/>
    </row>
    <row r="436" spans="1:250" ht="15">
      <c r="A436" s="161">
        <v>9</v>
      </c>
      <c r="B436" s="163" t="s">
        <v>944</v>
      </c>
      <c r="C436" s="589"/>
      <c r="D436" s="129">
        <v>3</v>
      </c>
      <c r="E436" s="129">
        <v>3</v>
      </c>
      <c r="F436" s="128">
        <v>0</v>
      </c>
      <c r="G436" s="179">
        <f t="shared" si="26"/>
        <v>0</v>
      </c>
      <c r="H436" s="179">
        <v>2</v>
      </c>
      <c r="I436" s="179">
        <f t="shared" si="27"/>
        <v>66.66666666666666</v>
      </c>
      <c r="J436" s="145" t="s">
        <v>1220</v>
      </c>
      <c r="K436" s="228">
        <v>0</v>
      </c>
      <c r="L436" s="146"/>
      <c r="M436" s="146"/>
      <c r="N436" s="146"/>
      <c r="O436" s="146"/>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c r="CM436" s="9"/>
      <c r="CN436" s="9"/>
      <c r="CO436" s="9"/>
      <c r="CP436" s="9"/>
      <c r="CQ436" s="9"/>
      <c r="CR436" s="9"/>
      <c r="DE436" s="9"/>
      <c r="DF436" s="9"/>
      <c r="DS436" s="9"/>
      <c r="DT436" s="9"/>
      <c r="EG436" s="9"/>
      <c r="EH436" s="9"/>
      <c r="EU436" s="9"/>
      <c r="EV436" s="9"/>
      <c r="FI436" s="9"/>
      <c r="FJ436" s="9"/>
      <c r="FW436" s="9"/>
      <c r="FX436" s="9"/>
      <c r="GK436" s="9"/>
      <c r="GL436" s="9"/>
      <c r="GY436" s="9"/>
      <c r="GZ436" s="9"/>
      <c r="HM436" s="9"/>
      <c r="HN436" s="9"/>
      <c r="IA436" s="9"/>
      <c r="IB436" s="9"/>
      <c r="IO436" s="9"/>
      <c r="IP436" s="9"/>
    </row>
    <row r="437" spans="1:250" ht="15">
      <c r="A437" s="161">
        <v>10</v>
      </c>
      <c r="B437" s="163" t="s">
        <v>948</v>
      </c>
      <c r="C437" s="589"/>
      <c r="D437" s="129">
        <v>3</v>
      </c>
      <c r="E437" s="129">
        <v>3</v>
      </c>
      <c r="F437" s="128">
        <v>1</v>
      </c>
      <c r="G437" s="179">
        <f t="shared" si="26"/>
        <v>33.33333333333333</v>
      </c>
      <c r="H437" s="179">
        <v>1</v>
      </c>
      <c r="I437" s="179">
        <f t="shared" si="27"/>
        <v>33.33333333333333</v>
      </c>
      <c r="J437" s="145" t="s">
        <v>1221</v>
      </c>
      <c r="K437" s="228" t="s">
        <v>1222</v>
      </c>
      <c r="L437" s="146"/>
      <c r="M437" s="146"/>
      <c r="N437" s="146"/>
      <c r="O437" s="146"/>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c r="CO437" s="9"/>
      <c r="CP437" s="9"/>
      <c r="CQ437" s="9"/>
      <c r="CR437" s="9"/>
      <c r="DE437" s="9"/>
      <c r="DF437" s="9"/>
      <c r="DS437" s="9"/>
      <c r="DT437" s="9"/>
      <c r="EG437" s="9"/>
      <c r="EH437" s="9"/>
      <c r="EU437" s="9"/>
      <c r="EV437" s="9"/>
      <c r="FI437" s="9"/>
      <c r="FJ437" s="9"/>
      <c r="FW437" s="9"/>
      <c r="FX437" s="9"/>
      <c r="GK437" s="9"/>
      <c r="GL437" s="9"/>
      <c r="GY437" s="9"/>
      <c r="GZ437" s="9"/>
      <c r="HM437" s="9"/>
      <c r="HN437" s="9"/>
      <c r="IA437" s="9"/>
      <c r="IB437" s="9"/>
      <c r="IO437" s="9"/>
      <c r="IP437" s="9"/>
    </row>
    <row r="438" spans="1:15" ht="14.25">
      <c r="A438" s="161">
        <v>11</v>
      </c>
      <c r="B438" s="163" t="s">
        <v>952</v>
      </c>
      <c r="C438" s="589"/>
      <c r="D438" s="129">
        <v>1</v>
      </c>
      <c r="E438" s="129">
        <v>1</v>
      </c>
      <c r="F438" s="128">
        <v>0</v>
      </c>
      <c r="G438" s="179">
        <f>F438/E438*100</f>
        <v>0</v>
      </c>
      <c r="H438" s="179">
        <v>1</v>
      </c>
      <c r="I438" s="179">
        <f t="shared" si="27"/>
        <v>100</v>
      </c>
      <c r="J438" s="145" t="s">
        <v>1223</v>
      </c>
      <c r="K438" s="228">
        <v>0</v>
      </c>
      <c r="L438" s="152"/>
      <c r="M438" s="152"/>
      <c r="N438" s="152"/>
      <c r="O438" s="152"/>
    </row>
    <row r="439" spans="1:15" ht="14.25">
      <c r="A439" s="161">
        <v>12</v>
      </c>
      <c r="B439" s="163" t="s">
        <v>955</v>
      </c>
      <c r="C439" s="589"/>
      <c r="D439" s="129">
        <v>14</v>
      </c>
      <c r="E439" s="129">
        <v>12</v>
      </c>
      <c r="F439" s="128">
        <v>0</v>
      </c>
      <c r="G439" s="179">
        <v>0</v>
      </c>
      <c r="H439" s="179">
        <v>4</v>
      </c>
      <c r="I439" s="179">
        <f t="shared" si="27"/>
        <v>33.33333333333333</v>
      </c>
      <c r="J439" s="145" t="s">
        <v>1224</v>
      </c>
      <c r="K439" s="228">
        <v>0</v>
      </c>
      <c r="L439" s="152"/>
      <c r="M439" s="152"/>
      <c r="N439" s="152"/>
      <c r="O439" s="152"/>
    </row>
    <row r="440" spans="1:15" ht="14.25">
      <c r="A440" s="161">
        <v>13</v>
      </c>
      <c r="B440" s="163" t="s">
        <v>958</v>
      </c>
      <c r="C440" s="589"/>
      <c r="D440" s="129">
        <v>5</v>
      </c>
      <c r="E440" s="129">
        <v>5</v>
      </c>
      <c r="F440" s="128">
        <v>0</v>
      </c>
      <c r="G440" s="179">
        <f t="shared" si="26"/>
        <v>0</v>
      </c>
      <c r="H440" s="179">
        <v>4</v>
      </c>
      <c r="I440" s="179">
        <f>H440/E440*100</f>
        <v>80</v>
      </c>
      <c r="J440" s="181" t="s">
        <v>1225</v>
      </c>
      <c r="K440" s="228">
        <v>0</v>
      </c>
      <c r="L440" s="152"/>
      <c r="M440" s="152"/>
      <c r="N440" s="152"/>
      <c r="O440" s="152"/>
    </row>
    <row r="441" spans="1:15" ht="14.25">
      <c r="A441" s="137">
        <v>14</v>
      </c>
      <c r="B441" s="186" t="s">
        <v>824</v>
      </c>
      <c r="C441" s="589"/>
      <c r="D441" s="142">
        <v>8</v>
      </c>
      <c r="E441" s="142">
        <v>7</v>
      </c>
      <c r="F441" s="232">
        <v>2</v>
      </c>
      <c r="G441" s="179">
        <f t="shared" si="26"/>
        <v>28.57142857142857</v>
      </c>
      <c r="H441" s="233">
        <v>3</v>
      </c>
      <c r="I441" s="179">
        <f t="shared" si="27"/>
        <v>42.857142857142854</v>
      </c>
      <c r="J441" s="181" t="s">
        <v>1226</v>
      </c>
      <c r="K441" s="228" t="s">
        <v>1227</v>
      </c>
      <c r="L441" s="152"/>
      <c r="M441" s="152"/>
      <c r="N441" s="152"/>
      <c r="O441" s="152"/>
    </row>
    <row r="442" spans="1:15" ht="14.25">
      <c r="A442" s="137">
        <v>15</v>
      </c>
      <c r="B442" s="186" t="s">
        <v>963</v>
      </c>
      <c r="C442" s="589"/>
      <c r="D442" s="142">
        <v>6</v>
      </c>
      <c r="E442" s="142">
        <v>6</v>
      </c>
      <c r="F442" s="232">
        <v>0</v>
      </c>
      <c r="G442" s="179">
        <v>0</v>
      </c>
      <c r="H442" s="233">
        <v>4</v>
      </c>
      <c r="I442" s="179">
        <f t="shared" si="27"/>
        <v>66.66666666666666</v>
      </c>
      <c r="J442" s="178" t="s">
        <v>1228</v>
      </c>
      <c r="K442" s="228">
        <v>0</v>
      </c>
      <c r="L442" s="152"/>
      <c r="M442" s="152"/>
      <c r="N442" s="152"/>
      <c r="O442" s="152"/>
    </row>
    <row r="443" spans="1:15" ht="14.25">
      <c r="A443" s="137">
        <v>16</v>
      </c>
      <c r="B443" s="186" t="s">
        <v>966</v>
      </c>
      <c r="C443" s="589"/>
      <c r="D443" s="142">
        <v>17</v>
      </c>
      <c r="E443" s="142">
        <v>17</v>
      </c>
      <c r="F443" s="232">
        <v>2</v>
      </c>
      <c r="G443" s="179">
        <f>F443/E443*100</f>
        <v>11.76470588235294</v>
      </c>
      <c r="H443" s="233">
        <v>7</v>
      </c>
      <c r="I443" s="179">
        <f t="shared" si="27"/>
        <v>41.17647058823529</v>
      </c>
      <c r="J443" s="181" t="s">
        <v>1229</v>
      </c>
      <c r="K443" s="139" t="s">
        <v>1230</v>
      </c>
      <c r="L443" s="152"/>
      <c r="M443" s="152"/>
      <c r="N443" s="152"/>
      <c r="O443" s="152"/>
    </row>
    <row r="444" spans="1:15" ht="14.25">
      <c r="A444" s="137">
        <v>17</v>
      </c>
      <c r="B444" s="186" t="s">
        <v>968</v>
      </c>
      <c r="C444" s="589"/>
      <c r="D444" s="142">
        <v>5</v>
      </c>
      <c r="E444" s="142">
        <v>4</v>
      </c>
      <c r="F444" s="232">
        <v>1</v>
      </c>
      <c r="G444" s="179">
        <f t="shared" si="26"/>
        <v>25</v>
      </c>
      <c r="H444" s="233">
        <v>1</v>
      </c>
      <c r="I444" s="179">
        <f t="shared" si="27"/>
        <v>25</v>
      </c>
      <c r="J444" s="190" t="s">
        <v>1231</v>
      </c>
      <c r="K444" s="228">
        <v>0</v>
      </c>
      <c r="L444" s="152"/>
      <c r="M444" s="152"/>
      <c r="N444" s="152"/>
      <c r="O444" s="152"/>
    </row>
    <row r="445" spans="1:15" ht="14.25">
      <c r="A445" s="137">
        <v>18</v>
      </c>
      <c r="B445" s="186" t="s">
        <v>971</v>
      </c>
      <c r="C445" s="589"/>
      <c r="D445" s="142">
        <v>10</v>
      </c>
      <c r="E445" s="142">
        <v>10</v>
      </c>
      <c r="F445" s="232">
        <v>0</v>
      </c>
      <c r="G445" s="179">
        <v>0</v>
      </c>
      <c r="H445" s="233">
        <v>4</v>
      </c>
      <c r="I445" s="179">
        <f t="shared" si="27"/>
        <v>40</v>
      </c>
      <c r="J445" s="181" t="s">
        <v>1232</v>
      </c>
      <c r="K445" s="139">
        <v>0</v>
      </c>
      <c r="L445" s="152"/>
      <c r="M445" s="152"/>
      <c r="N445" s="152"/>
      <c r="O445" s="152"/>
    </row>
    <row r="446" spans="1:15" ht="14.25">
      <c r="A446" s="137">
        <v>19</v>
      </c>
      <c r="B446" s="186" t="s">
        <v>974</v>
      </c>
      <c r="C446" s="589"/>
      <c r="D446" s="142">
        <v>5</v>
      </c>
      <c r="E446" s="142">
        <v>5</v>
      </c>
      <c r="F446" s="232">
        <v>1</v>
      </c>
      <c r="G446" s="179">
        <f>F446/E446*100</f>
        <v>20</v>
      </c>
      <c r="H446" s="233">
        <v>0</v>
      </c>
      <c r="I446" s="179">
        <f t="shared" si="27"/>
        <v>0</v>
      </c>
      <c r="J446" s="190" t="s">
        <v>1233</v>
      </c>
      <c r="K446" s="228">
        <v>0</v>
      </c>
      <c r="L446" s="152"/>
      <c r="M446" s="152"/>
      <c r="N446" s="152"/>
      <c r="O446" s="152"/>
    </row>
    <row r="447" spans="1:15" ht="14.25">
      <c r="A447" s="591">
        <v>20</v>
      </c>
      <c r="B447" s="593" t="s">
        <v>976</v>
      </c>
      <c r="C447" s="589"/>
      <c r="D447" s="595">
        <v>16</v>
      </c>
      <c r="E447" s="595">
        <v>14</v>
      </c>
      <c r="F447" s="595">
        <v>1</v>
      </c>
      <c r="G447" s="584">
        <f>F447/E447*100</f>
        <v>7.142857142857142</v>
      </c>
      <c r="H447" s="584">
        <v>7</v>
      </c>
      <c r="I447" s="584">
        <f>H447/E447*100</f>
        <v>50</v>
      </c>
      <c r="J447" s="586" t="s">
        <v>1234</v>
      </c>
      <c r="K447" s="588" t="s">
        <v>1235</v>
      </c>
      <c r="L447" s="152"/>
      <c r="M447" s="152"/>
      <c r="N447" s="152"/>
      <c r="O447" s="152"/>
    </row>
    <row r="448" spans="1:15" ht="14.25">
      <c r="A448" s="592"/>
      <c r="B448" s="594"/>
      <c r="C448" s="589"/>
      <c r="D448" s="596"/>
      <c r="E448" s="596"/>
      <c r="F448" s="596"/>
      <c r="G448" s="585"/>
      <c r="H448" s="585"/>
      <c r="I448" s="585"/>
      <c r="J448" s="587"/>
      <c r="K448" s="588"/>
      <c r="L448" s="152"/>
      <c r="M448" s="152"/>
      <c r="N448" s="152"/>
      <c r="O448" s="152"/>
    </row>
    <row r="449" spans="1:15" ht="14.25">
      <c r="A449" s="161">
        <v>21</v>
      </c>
      <c r="B449" s="163" t="s">
        <v>983</v>
      </c>
      <c r="C449" s="589"/>
      <c r="D449" s="129">
        <v>3</v>
      </c>
      <c r="E449" s="129">
        <v>3</v>
      </c>
      <c r="F449" s="129">
        <v>0</v>
      </c>
      <c r="G449" s="179">
        <f>F449/E449*100</f>
        <v>0</v>
      </c>
      <c r="H449" s="179">
        <v>0</v>
      </c>
      <c r="I449" s="179">
        <f>H449/E449*100</f>
        <v>0</v>
      </c>
      <c r="J449" s="181" t="s">
        <v>1236</v>
      </c>
      <c r="K449" s="228">
        <v>0</v>
      </c>
      <c r="L449" s="152"/>
      <c r="M449" s="152"/>
      <c r="N449" s="152"/>
      <c r="O449" s="152"/>
    </row>
    <row r="450" spans="1:15" ht="14.25">
      <c r="A450" s="137">
        <v>22</v>
      </c>
      <c r="B450" s="186" t="s">
        <v>985</v>
      </c>
      <c r="C450" s="589"/>
      <c r="D450" s="142">
        <v>4</v>
      </c>
      <c r="E450" s="142">
        <v>4</v>
      </c>
      <c r="F450" s="142">
        <v>1</v>
      </c>
      <c r="G450" s="179">
        <f>F450/E450*100</f>
        <v>25</v>
      </c>
      <c r="H450" s="233">
        <v>1</v>
      </c>
      <c r="I450" s="179">
        <f>H450/E450*100</f>
        <v>25</v>
      </c>
      <c r="J450" s="181" t="s">
        <v>1237</v>
      </c>
      <c r="K450" s="228">
        <v>0</v>
      </c>
      <c r="L450" s="152"/>
      <c r="M450" s="152"/>
      <c r="N450" s="152"/>
      <c r="O450" s="152"/>
    </row>
    <row r="451" spans="1:15" ht="14.25">
      <c r="A451" s="137">
        <v>23</v>
      </c>
      <c r="B451" s="186" t="s">
        <v>989</v>
      </c>
      <c r="C451" s="589"/>
      <c r="D451" s="142">
        <v>3</v>
      </c>
      <c r="E451" s="142">
        <v>3</v>
      </c>
      <c r="F451" s="142">
        <v>0</v>
      </c>
      <c r="G451" s="179">
        <f>F451/E451*100</f>
        <v>0</v>
      </c>
      <c r="H451" s="233">
        <v>2</v>
      </c>
      <c r="I451" s="179">
        <f>H451/E451*100</f>
        <v>66.66666666666666</v>
      </c>
      <c r="J451" s="190" t="s">
        <v>1238</v>
      </c>
      <c r="K451" s="228">
        <v>0</v>
      </c>
      <c r="L451" s="152"/>
      <c r="M451" s="152"/>
      <c r="N451" s="152"/>
      <c r="O451" s="152"/>
    </row>
    <row r="452" spans="1:15" ht="14.25" customHeight="1" thickBot="1">
      <c r="A452" s="192" t="s">
        <v>782</v>
      </c>
      <c r="B452" s="193"/>
      <c r="C452" s="590"/>
      <c r="D452" s="235">
        <f>SUM(D426:D451)</f>
        <v>203</v>
      </c>
      <c r="E452" s="235">
        <f>SUM(E426:E451)</f>
        <v>192</v>
      </c>
      <c r="F452" s="235">
        <f>SUM(F426:F451)</f>
        <v>11</v>
      </c>
      <c r="G452" s="179">
        <f>F452/E452*100</f>
        <v>5.729166666666666</v>
      </c>
      <c r="H452" s="236">
        <f>SUM(H426:H451)</f>
        <v>78</v>
      </c>
      <c r="I452" s="179">
        <f>H452/E452*100</f>
        <v>40.625</v>
      </c>
      <c r="J452" s="237"/>
      <c r="K452" s="238"/>
      <c r="L452" s="152"/>
      <c r="M452" s="152"/>
      <c r="N452" s="152"/>
      <c r="O452" s="152"/>
    </row>
    <row r="453" spans="1:15" ht="23.25" customHeight="1">
      <c r="A453" s="198"/>
      <c r="B453" s="198"/>
      <c r="C453" s="198"/>
      <c r="D453" s="565" t="s">
        <v>1278</v>
      </c>
      <c r="E453" s="565"/>
      <c r="F453" s="565"/>
      <c r="G453" s="565"/>
      <c r="H453" s="565"/>
      <c r="I453" s="198"/>
      <c r="J453" s="199"/>
      <c r="K453" s="198"/>
      <c r="L453" s="152"/>
      <c r="M453" s="152"/>
      <c r="N453" s="152"/>
      <c r="O453" s="152"/>
    </row>
    <row r="454" spans="1:18" ht="14.25">
      <c r="A454" s="548" t="s">
        <v>61</v>
      </c>
      <c r="B454" s="549" t="s">
        <v>77</v>
      </c>
      <c r="C454" s="550" t="s">
        <v>37</v>
      </c>
      <c r="D454" s="553" t="s">
        <v>908</v>
      </c>
      <c r="E454" s="553" t="s">
        <v>909</v>
      </c>
      <c r="F454" s="504" t="s">
        <v>79</v>
      </c>
      <c r="G454" s="505"/>
      <c r="H454" s="549" t="s">
        <v>744</v>
      </c>
      <c r="I454" s="549"/>
      <c r="J454" s="549" t="s">
        <v>910</v>
      </c>
      <c r="K454" s="566" t="s">
        <v>81</v>
      </c>
      <c r="L454" s="147"/>
      <c r="M454" s="147"/>
      <c r="N454" s="147"/>
      <c r="O454" s="147"/>
      <c r="P454" s="134"/>
      <c r="Q454" s="134"/>
      <c r="R454" s="134"/>
    </row>
    <row r="455" spans="1:18" ht="14.25">
      <c r="A455" s="548"/>
      <c r="B455" s="549"/>
      <c r="C455" s="551"/>
      <c r="D455" s="553"/>
      <c r="E455" s="553"/>
      <c r="F455" s="506"/>
      <c r="G455" s="507"/>
      <c r="H455" s="549"/>
      <c r="I455" s="549"/>
      <c r="J455" s="549"/>
      <c r="K455" s="567"/>
      <c r="L455" s="147"/>
      <c r="M455" s="147"/>
      <c r="N455" s="147"/>
      <c r="O455" s="147"/>
      <c r="P455" s="134"/>
      <c r="Q455" s="134"/>
      <c r="R455" s="134"/>
    </row>
    <row r="456" spans="1:18" ht="14.25" customHeight="1">
      <c r="A456" s="548"/>
      <c r="B456" s="549"/>
      <c r="C456" s="552"/>
      <c r="D456" s="553"/>
      <c r="E456" s="553"/>
      <c r="F456" s="133" t="s">
        <v>745</v>
      </c>
      <c r="G456" s="133" t="s">
        <v>54</v>
      </c>
      <c r="H456" s="133" t="s">
        <v>745</v>
      </c>
      <c r="I456" s="133" t="s">
        <v>54</v>
      </c>
      <c r="J456" s="549"/>
      <c r="K456" s="568"/>
      <c r="L456" s="147"/>
      <c r="M456" s="147"/>
      <c r="N456" s="147"/>
      <c r="O456" s="147"/>
      <c r="P456" s="134"/>
      <c r="Q456" s="134"/>
      <c r="R456" s="134"/>
    </row>
    <row r="457" spans="1:18" ht="14.25" customHeight="1">
      <c r="A457" s="161">
        <v>1</v>
      </c>
      <c r="B457" s="163" t="s">
        <v>913</v>
      </c>
      <c r="C457" s="569">
        <v>8</v>
      </c>
      <c r="D457" s="129">
        <v>5</v>
      </c>
      <c r="E457" s="129">
        <v>5</v>
      </c>
      <c r="F457" s="128">
        <v>0</v>
      </c>
      <c r="G457" s="179">
        <f>F457/E457*100</f>
        <v>0</v>
      </c>
      <c r="H457" s="179">
        <v>2</v>
      </c>
      <c r="I457" s="179">
        <f>H457/E457*100</f>
        <v>40</v>
      </c>
      <c r="J457" s="239" t="s">
        <v>1205</v>
      </c>
      <c r="K457" s="228">
        <v>0</v>
      </c>
      <c r="L457" s="147"/>
      <c r="M457" s="147"/>
      <c r="N457" s="147"/>
      <c r="O457" s="147"/>
      <c r="P457" s="134"/>
      <c r="Q457" s="134"/>
      <c r="R457" s="134"/>
    </row>
    <row r="458" spans="1:18" ht="14.25">
      <c r="A458" s="161">
        <v>2</v>
      </c>
      <c r="B458" s="163" t="s">
        <v>917</v>
      </c>
      <c r="C458" s="570"/>
      <c r="D458" s="129">
        <v>4</v>
      </c>
      <c r="E458" s="129">
        <v>4</v>
      </c>
      <c r="F458" s="128">
        <v>1</v>
      </c>
      <c r="G458" s="179">
        <f aca="true" t="shared" si="28" ref="G458:G484">F458/E458*100</f>
        <v>25</v>
      </c>
      <c r="H458" s="179">
        <v>1</v>
      </c>
      <c r="I458" s="179">
        <f aca="true" t="shared" si="29" ref="I458:I484">H458/E458*100</f>
        <v>25</v>
      </c>
      <c r="J458" s="241" t="s">
        <v>1239</v>
      </c>
      <c r="K458" s="168" t="s">
        <v>1240</v>
      </c>
      <c r="L458" s="147"/>
      <c r="M458" s="147"/>
      <c r="N458" s="147"/>
      <c r="O458" s="147"/>
      <c r="P458" s="134"/>
      <c r="Q458" s="134"/>
      <c r="R458" s="134"/>
    </row>
    <row r="459" spans="1:18" ht="14.25" customHeight="1">
      <c r="A459" s="161">
        <v>3</v>
      </c>
      <c r="B459" s="163" t="s">
        <v>921</v>
      </c>
      <c r="C459" s="570"/>
      <c r="D459" s="129">
        <v>15</v>
      </c>
      <c r="E459" s="129">
        <v>15</v>
      </c>
      <c r="F459" s="128">
        <v>1</v>
      </c>
      <c r="G459" s="179">
        <f t="shared" si="28"/>
        <v>6.666666666666667</v>
      </c>
      <c r="H459" s="179">
        <v>2</v>
      </c>
      <c r="I459" s="179">
        <f t="shared" si="29"/>
        <v>13.333333333333334</v>
      </c>
      <c r="J459" s="239" t="s">
        <v>1208</v>
      </c>
      <c r="K459" s="168" t="s">
        <v>1241</v>
      </c>
      <c r="L459" s="147"/>
      <c r="M459" s="147"/>
      <c r="N459" s="147"/>
      <c r="O459" s="147"/>
      <c r="P459" s="134"/>
      <c r="Q459" s="134"/>
      <c r="R459" s="134"/>
    </row>
    <row r="460" spans="1:18" ht="14.25" customHeight="1">
      <c r="A460" s="161">
        <v>4</v>
      </c>
      <c r="B460" s="163" t="s">
        <v>925</v>
      </c>
      <c r="C460" s="570"/>
      <c r="D460" s="129">
        <v>6</v>
      </c>
      <c r="E460" s="129">
        <v>5</v>
      </c>
      <c r="F460" s="128">
        <v>0</v>
      </c>
      <c r="G460" s="179">
        <f t="shared" si="28"/>
        <v>0</v>
      </c>
      <c r="H460" s="179">
        <v>2</v>
      </c>
      <c r="I460" s="179">
        <f t="shared" si="29"/>
        <v>40</v>
      </c>
      <c r="J460" s="239" t="s">
        <v>1242</v>
      </c>
      <c r="K460" s="228">
        <v>0</v>
      </c>
      <c r="L460" s="253"/>
      <c r="M460" s="253"/>
      <c r="N460" s="253"/>
      <c r="O460" s="253"/>
      <c r="P460" s="134"/>
      <c r="Q460" s="134"/>
      <c r="R460" s="134"/>
    </row>
    <row r="461" spans="1:18" ht="29.25" customHeight="1">
      <c r="A461" s="572">
        <v>5</v>
      </c>
      <c r="B461" s="557" t="s">
        <v>929</v>
      </c>
      <c r="C461" s="570"/>
      <c r="D461" s="129">
        <v>24</v>
      </c>
      <c r="E461" s="129">
        <v>21</v>
      </c>
      <c r="F461" s="128">
        <v>1</v>
      </c>
      <c r="G461" s="179">
        <f t="shared" si="28"/>
        <v>4.761904761904762</v>
      </c>
      <c r="H461" s="179">
        <v>11</v>
      </c>
      <c r="I461" s="179">
        <f t="shared" si="29"/>
        <v>52.38095238095239</v>
      </c>
      <c r="J461" s="239" t="s">
        <v>1243</v>
      </c>
      <c r="K461" s="577" t="s">
        <v>1244</v>
      </c>
      <c r="L461" s="144"/>
      <c r="M461" s="144"/>
      <c r="N461" s="144"/>
      <c r="O461" s="275"/>
      <c r="P461" s="134"/>
      <c r="Q461" s="134"/>
      <c r="R461" s="134"/>
    </row>
    <row r="462" spans="1:18" ht="14.25" customHeight="1">
      <c r="A462" s="573"/>
      <c r="B462" s="575"/>
      <c r="C462" s="570"/>
      <c r="D462" s="129">
        <v>20</v>
      </c>
      <c r="E462" s="129">
        <v>19</v>
      </c>
      <c r="F462" s="128">
        <v>2</v>
      </c>
      <c r="G462" s="179">
        <f t="shared" si="28"/>
        <v>10.526315789473683</v>
      </c>
      <c r="H462" s="179">
        <v>6</v>
      </c>
      <c r="I462" s="179">
        <f t="shared" si="29"/>
        <v>31.57894736842105</v>
      </c>
      <c r="J462" s="239" t="s">
        <v>1245</v>
      </c>
      <c r="K462" s="578"/>
      <c r="L462" s="254"/>
      <c r="M462" s="254"/>
      <c r="N462" s="254"/>
      <c r="O462" s="275"/>
      <c r="P462" s="134"/>
      <c r="Q462" s="134"/>
      <c r="R462" s="134"/>
    </row>
    <row r="463" spans="1:18" ht="14.25" customHeight="1">
      <c r="A463" s="574"/>
      <c r="B463" s="576"/>
      <c r="C463" s="570"/>
      <c r="D463" s="129">
        <v>23</v>
      </c>
      <c r="E463" s="129">
        <v>23</v>
      </c>
      <c r="F463" s="128">
        <v>0</v>
      </c>
      <c r="G463" s="179">
        <f t="shared" si="28"/>
        <v>0</v>
      </c>
      <c r="H463" s="179">
        <v>21</v>
      </c>
      <c r="I463" s="179">
        <f t="shared" si="29"/>
        <v>91.30434782608695</v>
      </c>
      <c r="J463" s="239" t="s">
        <v>1246</v>
      </c>
      <c r="K463" s="579"/>
      <c r="L463" s="255"/>
      <c r="M463" s="256"/>
      <c r="N463" s="255"/>
      <c r="O463" s="256"/>
      <c r="P463" s="134"/>
      <c r="Q463" s="134"/>
      <c r="R463" s="134"/>
    </row>
    <row r="464" spans="1:18" ht="14.25" customHeight="1">
      <c r="A464" s="161">
        <v>6</v>
      </c>
      <c r="B464" s="163" t="s">
        <v>933</v>
      </c>
      <c r="C464" s="570"/>
      <c r="D464" s="171">
        <v>3</v>
      </c>
      <c r="E464" s="171">
        <v>3</v>
      </c>
      <c r="F464" s="171">
        <v>0</v>
      </c>
      <c r="G464" s="179">
        <f t="shared" si="28"/>
        <v>0</v>
      </c>
      <c r="H464" s="201">
        <v>1</v>
      </c>
      <c r="I464" s="179">
        <f t="shared" si="29"/>
        <v>33.33333333333333</v>
      </c>
      <c r="J464" s="171" t="s">
        <v>1247</v>
      </c>
      <c r="K464" s="228">
        <v>0</v>
      </c>
      <c r="L464" s="255"/>
      <c r="M464" s="256"/>
      <c r="N464" s="255"/>
      <c r="O464" s="256"/>
      <c r="P464" s="134"/>
      <c r="Q464" s="134"/>
      <c r="R464" s="134"/>
    </row>
    <row r="465" spans="1:18" ht="14.25" customHeight="1">
      <c r="A465" s="161">
        <v>7</v>
      </c>
      <c r="B465" s="163" t="s">
        <v>937</v>
      </c>
      <c r="C465" s="570"/>
      <c r="D465" s="129">
        <v>6</v>
      </c>
      <c r="E465" s="129">
        <v>6</v>
      </c>
      <c r="F465" s="128">
        <v>1</v>
      </c>
      <c r="G465" s="179">
        <f t="shared" si="28"/>
        <v>16.666666666666664</v>
      </c>
      <c r="H465" s="179">
        <v>2</v>
      </c>
      <c r="I465" s="179">
        <f t="shared" si="29"/>
        <v>33.33333333333333</v>
      </c>
      <c r="J465" s="239" t="s">
        <v>1248</v>
      </c>
      <c r="K465" s="228" t="s">
        <v>1249</v>
      </c>
      <c r="L465" s="255"/>
      <c r="M465" s="256"/>
      <c r="N465" s="255"/>
      <c r="O465" s="256"/>
      <c r="P465" s="134"/>
      <c r="Q465" s="134"/>
      <c r="R465" s="134"/>
    </row>
    <row r="466" spans="1:18" ht="14.25" customHeight="1">
      <c r="A466" s="161">
        <v>8</v>
      </c>
      <c r="B466" s="163" t="s">
        <v>941</v>
      </c>
      <c r="C466" s="570"/>
      <c r="D466" s="129">
        <v>5</v>
      </c>
      <c r="E466" s="129">
        <v>5</v>
      </c>
      <c r="F466" s="128">
        <v>0</v>
      </c>
      <c r="G466" s="179">
        <f t="shared" si="28"/>
        <v>0</v>
      </c>
      <c r="H466" s="179">
        <v>3</v>
      </c>
      <c r="I466" s="179">
        <f t="shared" si="29"/>
        <v>60</v>
      </c>
      <c r="J466" s="243" t="s">
        <v>1219</v>
      </c>
      <c r="K466" s="228">
        <v>0</v>
      </c>
      <c r="L466" s="255"/>
      <c r="M466" s="256"/>
      <c r="N466" s="255"/>
      <c r="O466" s="256"/>
      <c r="P466" s="134"/>
      <c r="Q466" s="134"/>
      <c r="R466" s="134"/>
    </row>
    <row r="467" spans="1:18" ht="14.25" customHeight="1">
      <c r="A467" s="161">
        <v>9</v>
      </c>
      <c r="B467" s="163" t="s">
        <v>944</v>
      </c>
      <c r="C467" s="570"/>
      <c r="D467" s="129">
        <v>8</v>
      </c>
      <c r="E467" s="129">
        <v>7</v>
      </c>
      <c r="F467" s="128">
        <v>0</v>
      </c>
      <c r="G467" s="179">
        <v>0</v>
      </c>
      <c r="H467" s="179">
        <v>4</v>
      </c>
      <c r="I467" s="179">
        <f t="shared" si="29"/>
        <v>57.14285714285714</v>
      </c>
      <c r="J467" s="243" t="s">
        <v>1220</v>
      </c>
      <c r="K467" s="228">
        <v>0</v>
      </c>
      <c r="L467" s="255"/>
      <c r="M467" s="256"/>
      <c r="N467" s="255"/>
      <c r="O467" s="256"/>
      <c r="P467" s="134"/>
      <c r="Q467" s="134"/>
      <c r="R467" s="134"/>
    </row>
    <row r="468" spans="1:18" ht="14.25" customHeight="1">
      <c r="A468" s="161">
        <v>10</v>
      </c>
      <c r="B468" s="163" t="s">
        <v>948</v>
      </c>
      <c r="C468" s="570"/>
      <c r="D468" s="129">
        <v>5</v>
      </c>
      <c r="E468" s="129">
        <v>5</v>
      </c>
      <c r="F468" s="128">
        <v>0</v>
      </c>
      <c r="G468" s="179">
        <f t="shared" si="28"/>
        <v>0</v>
      </c>
      <c r="H468" s="179">
        <v>2</v>
      </c>
      <c r="I468" s="179">
        <f t="shared" si="29"/>
        <v>40</v>
      </c>
      <c r="J468" s="239" t="s">
        <v>1250</v>
      </c>
      <c r="K468" s="228">
        <v>0</v>
      </c>
      <c r="L468" s="255"/>
      <c r="M468" s="256"/>
      <c r="N468" s="255"/>
      <c r="O468" s="256"/>
      <c r="P468" s="134"/>
      <c r="Q468" s="134"/>
      <c r="R468" s="134"/>
    </row>
    <row r="469" spans="1:18" ht="14.25" customHeight="1">
      <c r="A469" s="161">
        <v>11</v>
      </c>
      <c r="B469" s="163" t="s">
        <v>952</v>
      </c>
      <c r="C469" s="570"/>
      <c r="D469" s="129">
        <v>4</v>
      </c>
      <c r="E469" s="129">
        <v>4</v>
      </c>
      <c r="F469" s="128">
        <v>0</v>
      </c>
      <c r="G469" s="179">
        <f t="shared" si="28"/>
        <v>0</v>
      </c>
      <c r="H469" s="179">
        <v>2</v>
      </c>
      <c r="I469" s="179">
        <f t="shared" si="29"/>
        <v>50</v>
      </c>
      <c r="J469" s="243" t="s">
        <v>1223</v>
      </c>
      <c r="K469" s="228">
        <v>0</v>
      </c>
      <c r="L469" s="255"/>
      <c r="M469" s="256"/>
      <c r="N469" s="255"/>
      <c r="O469" s="256"/>
      <c r="P469" s="134"/>
      <c r="Q469" s="134"/>
      <c r="R469" s="134"/>
    </row>
    <row r="470" spans="1:18" ht="14.25" customHeight="1">
      <c r="A470" s="161">
        <v>12</v>
      </c>
      <c r="B470" s="163" t="s">
        <v>955</v>
      </c>
      <c r="C470" s="570"/>
      <c r="D470" s="129">
        <v>11</v>
      </c>
      <c r="E470" s="129">
        <v>10</v>
      </c>
      <c r="F470" s="128">
        <v>0</v>
      </c>
      <c r="G470" s="179">
        <f t="shared" si="28"/>
        <v>0</v>
      </c>
      <c r="H470" s="179">
        <v>6</v>
      </c>
      <c r="I470" s="179">
        <f t="shared" si="29"/>
        <v>60</v>
      </c>
      <c r="J470" s="239" t="s">
        <v>1251</v>
      </c>
      <c r="K470" s="228">
        <v>0</v>
      </c>
      <c r="L470" s="255"/>
      <c r="M470" s="256"/>
      <c r="N470" s="255"/>
      <c r="O470" s="256"/>
      <c r="P470" s="134"/>
      <c r="Q470" s="134"/>
      <c r="R470" s="134"/>
    </row>
    <row r="471" spans="1:18" ht="14.25" customHeight="1">
      <c r="A471" s="161">
        <v>13</v>
      </c>
      <c r="B471" s="163" t="s">
        <v>958</v>
      </c>
      <c r="C471" s="570"/>
      <c r="D471" s="129">
        <v>3</v>
      </c>
      <c r="E471" s="129">
        <v>3</v>
      </c>
      <c r="F471" s="128">
        <v>0</v>
      </c>
      <c r="G471" s="179">
        <v>0</v>
      </c>
      <c r="H471" s="179">
        <v>2</v>
      </c>
      <c r="I471" s="179">
        <f t="shared" si="29"/>
        <v>66.66666666666666</v>
      </c>
      <c r="J471" s="243" t="s">
        <v>1225</v>
      </c>
      <c r="K471" s="228">
        <v>0</v>
      </c>
      <c r="L471" s="255"/>
      <c r="M471" s="256"/>
      <c r="N471" s="255"/>
      <c r="O471" s="256"/>
      <c r="P471" s="134"/>
      <c r="Q471" s="134"/>
      <c r="R471" s="134"/>
    </row>
    <row r="472" spans="1:18" ht="14.25" customHeight="1">
      <c r="A472" s="137">
        <v>14</v>
      </c>
      <c r="B472" s="186" t="s">
        <v>824</v>
      </c>
      <c r="C472" s="570"/>
      <c r="D472" s="142">
        <v>5</v>
      </c>
      <c r="E472" s="142">
        <v>5</v>
      </c>
      <c r="F472" s="232">
        <v>0</v>
      </c>
      <c r="G472" s="179">
        <f t="shared" si="28"/>
        <v>0</v>
      </c>
      <c r="H472" s="233">
        <v>1</v>
      </c>
      <c r="I472" s="179">
        <f t="shared" si="29"/>
        <v>20</v>
      </c>
      <c r="J472" s="239" t="s">
        <v>1252</v>
      </c>
      <c r="K472" s="228">
        <v>0</v>
      </c>
      <c r="L472" s="255"/>
      <c r="M472" s="256"/>
      <c r="N472" s="255"/>
      <c r="O472" s="256"/>
      <c r="P472" s="134"/>
      <c r="Q472" s="134"/>
      <c r="R472" s="134"/>
    </row>
    <row r="473" spans="1:18" ht="14.25" customHeight="1">
      <c r="A473" s="137">
        <v>15</v>
      </c>
      <c r="B473" s="186" t="s">
        <v>963</v>
      </c>
      <c r="C473" s="570"/>
      <c r="D473" s="142">
        <v>12</v>
      </c>
      <c r="E473" s="142">
        <v>11</v>
      </c>
      <c r="F473" s="232">
        <v>1</v>
      </c>
      <c r="G473" s="179">
        <f t="shared" si="28"/>
        <v>9.090909090909092</v>
      </c>
      <c r="H473" s="233">
        <v>7</v>
      </c>
      <c r="I473" s="179">
        <f t="shared" si="29"/>
        <v>63.63636363636363</v>
      </c>
      <c r="J473" s="244" t="s">
        <v>1228</v>
      </c>
      <c r="K473" s="228" t="s">
        <v>1253</v>
      </c>
      <c r="L473" s="255"/>
      <c r="M473" s="256"/>
      <c r="N473" s="255"/>
      <c r="O473" s="256"/>
      <c r="P473" s="134"/>
      <c r="Q473" s="134"/>
      <c r="R473" s="134"/>
    </row>
    <row r="474" spans="1:18" ht="14.25" customHeight="1">
      <c r="A474" s="137">
        <v>16</v>
      </c>
      <c r="B474" s="186" t="s">
        <v>966</v>
      </c>
      <c r="C474" s="570"/>
      <c r="D474" s="142">
        <v>22</v>
      </c>
      <c r="E474" s="142">
        <v>22</v>
      </c>
      <c r="F474" s="232">
        <v>1</v>
      </c>
      <c r="G474" s="179">
        <f t="shared" si="28"/>
        <v>4.545454545454546</v>
      </c>
      <c r="H474" s="233">
        <v>7</v>
      </c>
      <c r="I474" s="179">
        <f t="shared" si="29"/>
        <v>31.818181818181817</v>
      </c>
      <c r="J474" s="245" t="s">
        <v>1254</v>
      </c>
      <c r="K474" s="228" t="s">
        <v>1255</v>
      </c>
      <c r="L474" s="255"/>
      <c r="M474" s="256"/>
      <c r="N474" s="255"/>
      <c r="O474" s="256"/>
      <c r="P474" s="134"/>
      <c r="Q474" s="134"/>
      <c r="R474" s="134"/>
    </row>
    <row r="475" spans="1:18" ht="14.25" customHeight="1">
      <c r="A475" s="137">
        <v>17</v>
      </c>
      <c r="B475" s="186" t="s">
        <v>968</v>
      </c>
      <c r="C475" s="570"/>
      <c r="D475" s="142">
        <v>4</v>
      </c>
      <c r="E475" s="142">
        <v>4</v>
      </c>
      <c r="F475" s="232">
        <v>1</v>
      </c>
      <c r="G475" s="179">
        <f t="shared" si="28"/>
        <v>25</v>
      </c>
      <c r="H475" s="233">
        <v>0</v>
      </c>
      <c r="I475" s="179">
        <f t="shared" si="29"/>
        <v>0</v>
      </c>
      <c r="J475" s="246" t="s">
        <v>1231</v>
      </c>
      <c r="K475" s="228">
        <v>0</v>
      </c>
      <c r="L475" s="255"/>
      <c r="M475" s="256"/>
      <c r="N475" s="255"/>
      <c r="O475" s="256"/>
      <c r="P475" s="134"/>
      <c r="Q475" s="134"/>
      <c r="R475" s="134"/>
    </row>
    <row r="476" spans="1:18" ht="14.25" customHeight="1">
      <c r="A476" s="137">
        <v>18</v>
      </c>
      <c r="B476" s="186" t="s">
        <v>971</v>
      </c>
      <c r="C476" s="570"/>
      <c r="D476" s="142">
        <v>13</v>
      </c>
      <c r="E476" s="142">
        <v>13</v>
      </c>
      <c r="F476" s="232">
        <v>3</v>
      </c>
      <c r="G476" s="179">
        <f>F476/E476*100</f>
        <v>23.076923076923077</v>
      </c>
      <c r="H476" s="233">
        <v>3</v>
      </c>
      <c r="I476" s="179">
        <v>23</v>
      </c>
      <c r="J476" s="239" t="s">
        <v>1256</v>
      </c>
      <c r="K476" s="228" t="s">
        <v>1257</v>
      </c>
      <c r="L476" s="255"/>
      <c r="M476" s="256"/>
      <c r="N476" s="255"/>
      <c r="O476" s="256"/>
      <c r="P476" s="134"/>
      <c r="Q476" s="134"/>
      <c r="R476" s="134"/>
    </row>
    <row r="477" spans="1:18" ht="14.25" customHeight="1">
      <c r="A477" s="137">
        <v>19</v>
      </c>
      <c r="B477" s="186" t="s">
        <v>974</v>
      </c>
      <c r="C477" s="570"/>
      <c r="D477" s="142">
        <v>5</v>
      </c>
      <c r="E477" s="142">
        <v>5</v>
      </c>
      <c r="F477" s="232">
        <v>1</v>
      </c>
      <c r="G477" s="179">
        <f t="shared" si="28"/>
        <v>20</v>
      </c>
      <c r="H477" s="233">
        <v>2</v>
      </c>
      <c r="I477" s="179">
        <f t="shared" si="29"/>
        <v>40</v>
      </c>
      <c r="J477" s="244" t="s">
        <v>1258</v>
      </c>
      <c r="K477" s="228" t="s">
        <v>1259</v>
      </c>
      <c r="L477" s="255"/>
      <c r="M477" s="256"/>
      <c r="N477" s="255"/>
      <c r="O477" s="256"/>
      <c r="P477" s="134"/>
      <c r="Q477" s="134"/>
      <c r="R477" s="134"/>
    </row>
    <row r="478" spans="1:18" ht="14.25" customHeight="1">
      <c r="A478" s="137">
        <v>20</v>
      </c>
      <c r="B478" s="186" t="s">
        <v>976</v>
      </c>
      <c r="C478" s="570"/>
      <c r="D478" s="142">
        <v>30</v>
      </c>
      <c r="E478" s="142">
        <v>27</v>
      </c>
      <c r="F478" s="142">
        <v>2</v>
      </c>
      <c r="G478" s="179">
        <f t="shared" si="28"/>
        <v>7.4074074074074066</v>
      </c>
      <c r="H478" s="233">
        <v>14</v>
      </c>
      <c r="I478" s="179">
        <f t="shared" si="29"/>
        <v>51.85185185185185</v>
      </c>
      <c r="J478" s="244" t="s">
        <v>1260</v>
      </c>
      <c r="K478" s="208" t="s">
        <v>1261</v>
      </c>
      <c r="L478" s="255"/>
      <c r="M478" s="256"/>
      <c r="N478" s="255"/>
      <c r="O478" s="256"/>
      <c r="P478" s="134"/>
      <c r="Q478" s="134"/>
      <c r="R478" s="134"/>
    </row>
    <row r="479" spans="1:18" ht="14.25" customHeight="1">
      <c r="A479" s="161">
        <v>21</v>
      </c>
      <c r="B479" s="163" t="s">
        <v>983</v>
      </c>
      <c r="C479" s="570"/>
      <c r="D479" s="129">
        <v>2</v>
      </c>
      <c r="E479" s="129">
        <v>2</v>
      </c>
      <c r="F479" s="129">
        <v>0</v>
      </c>
      <c r="G479" s="179">
        <f t="shared" si="28"/>
        <v>0</v>
      </c>
      <c r="H479" s="179">
        <v>1</v>
      </c>
      <c r="I479" s="179">
        <f t="shared" si="29"/>
        <v>50</v>
      </c>
      <c r="J479" s="239" t="s">
        <v>1262</v>
      </c>
      <c r="K479" s="228">
        <v>0</v>
      </c>
      <c r="L479" s="255"/>
      <c r="M479" s="256"/>
      <c r="N479" s="255"/>
      <c r="O479" s="256"/>
      <c r="P479" s="134"/>
      <c r="Q479" s="134"/>
      <c r="R479" s="134"/>
    </row>
    <row r="480" spans="1:18" ht="14.25" customHeight="1">
      <c r="A480" s="137">
        <v>22</v>
      </c>
      <c r="B480" s="186" t="s">
        <v>985</v>
      </c>
      <c r="C480" s="570"/>
      <c r="D480" s="142">
        <v>1</v>
      </c>
      <c r="E480" s="142">
        <v>1</v>
      </c>
      <c r="F480" s="142">
        <v>0</v>
      </c>
      <c r="G480" s="179">
        <f t="shared" si="28"/>
        <v>0</v>
      </c>
      <c r="H480" s="233">
        <v>1</v>
      </c>
      <c r="I480" s="179">
        <f t="shared" si="29"/>
        <v>100</v>
      </c>
      <c r="J480" s="243" t="s">
        <v>1237</v>
      </c>
      <c r="K480" s="228">
        <v>0</v>
      </c>
      <c r="L480" s="255"/>
      <c r="M480" s="256"/>
      <c r="N480" s="255"/>
      <c r="O480" s="256"/>
      <c r="P480" s="134"/>
      <c r="Q480" s="134"/>
      <c r="R480" s="134"/>
    </row>
    <row r="481" spans="1:18" ht="14.25" customHeight="1">
      <c r="A481" s="137">
        <v>23</v>
      </c>
      <c r="B481" s="186" t="s">
        <v>516</v>
      </c>
      <c r="C481" s="570"/>
      <c r="D481" s="142">
        <v>1</v>
      </c>
      <c r="E481" s="142">
        <v>1</v>
      </c>
      <c r="F481" s="142">
        <v>0</v>
      </c>
      <c r="G481" s="179">
        <f t="shared" si="28"/>
        <v>0</v>
      </c>
      <c r="H481" s="233">
        <v>0</v>
      </c>
      <c r="I481" s="179">
        <f t="shared" si="29"/>
        <v>0</v>
      </c>
      <c r="J481" s="244" t="s">
        <v>1263</v>
      </c>
      <c r="K481" s="228">
        <v>0</v>
      </c>
      <c r="L481" s="255"/>
      <c r="M481" s="256"/>
      <c r="N481" s="255"/>
      <c r="O481" s="256"/>
      <c r="P481" s="134"/>
      <c r="Q481" s="134"/>
      <c r="R481" s="134"/>
    </row>
    <row r="482" spans="1:18" ht="14.25" customHeight="1">
      <c r="A482" s="137">
        <v>24</v>
      </c>
      <c r="B482" s="186" t="s">
        <v>284</v>
      </c>
      <c r="C482" s="570"/>
      <c r="D482" s="142">
        <v>6</v>
      </c>
      <c r="E482" s="142">
        <v>6</v>
      </c>
      <c r="F482" s="142">
        <v>0</v>
      </c>
      <c r="G482" s="179">
        <v>0</v>
      </c>
      <c r="H482" s="233">
        <v>2</v>
      </c>
      <c r="I482" s="179">
        <f t="shared" si="29"/>
        <v>33.33333333333333</v>
      </c>
      <c r="J482" s="244" t="s">
        <v>1264</v>
      </c>
      <c r="K482" s="228">
        <v>0</v>
      </c>
      <c r="L482" s="255"/>
      <c r="M482" s="256"/>
      <c r="N482" s="255"/>
      <c r="O482" s="256"/>
      <c r="P482" s="134"/>
      <c r="Q482" s="134"/>
      <c r="R482" s="134"/>
    </row>
    <row r="483" spans="1:18" ht="14.25" customHeight="1">
      <c r="A483" s="137">
        <v>25</v>
      </c>
      <c r="B483" s="186" t="s">
        <v>989</v>
      </c>
      <c r="C483" s="570"/>
      <c r="D483" s="142">
        <v>4</v>
      </c>
      <c r="E483" s="142">
        <v>4</v>
      </c>
      <c r="F483" s="142">
        <v>0</v>
      </c>
      <c r="G483" s="179">
        <f t="shared" si="28"/>
        <v>0</v>
      </c>
      <c r="H483" s="233">
        <v>1</v>
      </c>
      <c r="I483" s="179">
        <f t="shared" si="29"/>
        <v>25</v>
      </c>
      <c r="J483" s="246" t="s">
        <v>1238</v>
      </c>
      <c r="K483" s="168">
        <v>0</v>
      </c>
      <c r="L483" s="255"/>
      <c r="M483" s="256"/>
      <c r="N483" s="255"/>
      <c r="O483" s="256"/>
      <c r="P483" s="134"/>
      <c r="Q483" s="134"/>
      <c r="R483" s="134"/>
    </row>
    <row r="484" spans="1:18" ht="14.25" customHeight="1" thickBot="1">
      <c r="A484" s="192" t="s">
        <v>782</v>
      </c>
      <c r="B484" s="209"/>
      <c r="C484" s="571"/>
      <c r="D484" s="235">
        <f>SUM(D457:D483)</f>
        <v>247</v>
      </c>
      <c r="E484" s="235">
        <f>SUM(E457:E483)</f>
        <v>236</v>
      </c>
      <c r="F484" s="235">
        <f>SUM(F457:F483)</f>
        <v>15</v>
      </c>
      <c r="G484" s="179">
        <f t="shared" si="28"/>
        <v>6.3559322033898304</v>
      </c>
      <c r="H484" s="236">
        <f>SUM(H457:H483)</f>
        <v>106</v>
      </c>
      <c r="I484" s="179">
        <f t="shared" si="29"/>
        <v>44.91525423728814</v>
      </c>
      <c r="J484" s="235"/>
      <c r="K484" s="247"/>
      <c r="L484" s="255"/>
      <c r="M484" s="256"/>
      <c r="N484" s="255"/>
      <c r="O484" s="256"/>
      <c r="P484" s="134"/>
      <c r="Q484" s="134"/>
      <c r="R484" s="134"/>
    </row>
    <row r="485" spans="1:18" ht="24">
      <c r="A485" s="257"/>
      <c r="B485" s="258"/>
      <c r="C485" s="276"/>
      <c r="D485" s="565" t="s">
        <v>1279</v>
      </c>
      <c r="E485" s="565"/>
      <c r="F485" s="565"/>
      <c r="G485" s="565"/>
      <c r="H485" s="565"/>
      <c r="I485" s="252"/>
      <c r="J485" s="259"/>
      <c r="K485" s="260"/>
      <c r="L485" s="255"/>
      <c r="M485" s="256"/>
      <c r="N485" s="255"/>
      <c r="O485" s="256"/>
      <c r="P485" s="134"/>
      <c r="Q485" s="134"/>
      <c r="R485" s="134"/>
    </row>
    <row r="486" spans="1:18" ht="14.25">
      <c r="A486" s="548" t="s">
        <v>61</v>
      </c>
      <c r="B486" s="549" t="s">
        <v>77</v>
      </c>
      <c r="C486" s="550" t="s">
        <v>37</v>
      </c>
      <c r="D486" s="549" t="s">
        <v>908</v>
      </c>
      <c r="E486" s="549" t="s">
        <v>909</v>
      </c>
      <c r="F486" s="504" t="s">
        <v>79</v>
      </c>
      <c r="G486" s="505"/>
      <c r="H486" s="549" t="s">
        <v>744</v>
      </c>
      <c r="I486" s="549"/>
      <c r="J486" s="549" t="s">
        <v>910</v>
      </c>
      <c r="K486" s="566" t="s">
        <v>81</v>
      </c>
      <c r="L486" s="255"/>
      <c r="M486" s="256"/>
      <c r="N486" s="255"/>
      <c r="O486" s="256"/>
      <c r="P486" s="134"/>
      <c r="Q486" s="134"/>
      <c r="R486" s="134"/>
    </row>
    <row r="487" spans="1:18" ht="14.25">
      <c r="A487" s="548"/>
      <c r="B487" s="549"/>
      <c r="C487" s="551"/>
      <c r="D487" s="549"/>
      <c r="E487" s="549"/>
      <c r="F487" s="506"/>
      <c r="G487" s="507"/>
      <c r="H487" s="549"/>
      <c r="I487" s="549"/>
      <c r="J487" s="549"/>
      <c r="K487" s="567"/>
      <c r="L487" s="255"/>
      <c r="M487" s="256"/>
      <c r="N487" s="255"/>
      <c r="O487" s="256"/>
      <c r="P487" s="134"/>
      <c r="Q487" s="134"/>
      <c r="R487" s="134"/>
    </row>
    <row r="488" spans="1:18" ht="14.25">
      <c r="A488" s="548"/>
      <c r="B488" s="549"/>
      <c r="C488" s="552"/>
      <c r="D488" s="549"/>
      <c r="E488" s="549"/>
      <c r="F488" s="133" t="s">
        <v>745</v>
      </c>
      <c r="G488" s="133" t="s">
        <v>54</v>
      </c>
      <c r="H488" s="133" t="s">
        <v>745</v>
      </c>
      <c r="I488" s="133" t="s">
        <v>54</v>
      </c>
      <c r="J488" s="549"/>
      <c r="K488" s="568"/>
      <c r="L488" s="255"/>
      <c r="M488" s="256"/>
      <c r="N488" s="255"/>
      <c r="O488" s="256"/>
      <c r="P488" s="134"/>
      <c r="Q488" s="134"/>
      <c r="R488" s="134"/>
    </row>
    <row r="489" spans="1:18" ht="14.25">
      <c r="A489" s="161">
        <v>2</v>
      </c>
      <c r="B489" s="163" t="s">
        <v>917</v>
      </c>
      <c r="C489" s="580">
        <v>9</v>
      </c>
      <c r="D489" s="129">
        <v>4</v>
      </c>
      <c r="E489" s="129">
        <v>4</v>
      </c>
      <c r="F489" s="128">
        <v>1</v>
      </c>
      <c r="G489" s="179">
        <f>F489/E489*100</f>
        <v>25</v>
      </c>
      <c r="H489" s="179">
        <v>1</v>
      </c>
      <c r="I489" s="179">
        <f>H489/E489*100</f>
        <v>25</v>
      </c>
      <c r="J489" s="229" t="s">
        <v>1265</v>
      </c>
      <c r="K489" s="228">
        <v>0</v>
      </c>
      <c r="L489" s="255"/>
      <c r="M489" s="256"/>
      <c r="N489" s="255"/>
      <c r="O489" s="256"/>
      <c r="P489" s="134"/>
      <c r="Q489" s="134"/>
      <c r="R489" s="134"/>
    </row>
    <row r="490" spans="1:18" ht="14.25" customHeight="1">
      <c r="A490" s="161">
        <v>3</v>
      </c>
      <c r="B490" s="163" t="s">
        <v>921</v>
      </c>
      <c r="C490" s="580"/>
      <c r="D490" s="129">
        <v>11</v>
      </c>
      <c r="E490" s="129">
        <v>11</v>
      </c>
      <c r="F490" s="128">
        <v>2</v>
      </c>
      <c r="G490" s="179">
        <f aca="true" t="shared" si="30" ref="G490:G514">F490/E490*100</f>
        <v>18.181818181818183</v>
      </c>
      <c r="H490" s="179">
        <v>5</v>
      </c>
      <c r="I490" s="179">
        <f aca="true" t="shared" si="31" ref="I490:I514">H490/E490*100</f>
        <v>45.45454545454545</v>
      </c>
      <c r="J490" s="145" t="s">
        <v>1208</v>
      </c>
      <c r="K490" s="115" t="s">
        <v>1266</v>
      </c>
      <c r="L490" s="255"/>
      <c r="M490" s="256"/>
      <c r="N490" s="255"/>
      <c r="O490" s="256"/>
      <c r="P490" s="134"/>
      <c r="Q490" s="134"/>
      <c r="R490" s="134"/>
    </row>
    <row r="491" spans="1:18" ht="14.25" customHeight="1">
      <c r="A491" s="161">
        <v>4</v>
      </c>
      <c r="B491" s="163" t="s">
        <v>925</v>
      </c>
      <c r="C491" s="580"/>
      <c r="D491" s="129">
        <v>11</v>
      </c>
      <c r="E491" s="129">
        <v>8</v>
      </c>
      <c r="F491" s="128">
        <v>0</v>
      </c>
      <c r="G491" s="179">
        <v>0</v>
      </c>
      <c r="H491" s="179">
        <v>0</v>
      </c>
      <c r="I491" s="179">
        <v>0</v>
      </c>
      <c r="J491" s="145" t="s">
        <v>1267</v>
      </c>
      <c r="K491" s="228">
        <v>0</v>
      </c>
      <c r="L491" s="147"/>
      <c r="M491" s="147"/>
      <c r="N491" s="147"/>
      <c r="O491" s="147"/>
      <c r="P491" s="134"/>
      <c r="Q491" s="134"/>
      <c r="R491" s="134"/>
    </row>
    <row r="492" spans="1:18" ht="14.25">
      <c r="A492" s="572">
        <v>5</v>
      </c>
      <c r="B492" s="557" t="s">
        <v>929</v>
      </c>
      <c r="C492" s="580"/>
      <c r="D492" s="129">
        <v>20</v>
      </c>
      <c r="E492" s="129">
        <v>16</v>
      </c>
      <c r="F492" s="128">
        <v>0</v>
      </c>
      <c r="G492" s="179">
        <v>0</v>
      </c>
      <c r="H492" s="179">
        <v>6</v>
      </c>
      <c r="I492" s="179">
        <f t="shared" si="31"/>
        <v>37.5</v>
      </c>
      <c r="J492" s="145" t="s">
        <v>1246</v>
      </c>
      <c r="K492" s="577" t="s">
        <v>1268</v>
      </c>
      <c r="L492" s="147"/>
      <c r="M492" s="147"/>
      <c r="N492" s="147"/>
      <c r="O492" s="147"/>
      <c r="P492" s="134"/>
      <c r="Q492" s="134"/>
      <c r="R492" s="134"/>
    </row>
    <row r="493" spans="1:18" ht="14.25">
      <c r="A493" s="573"/>
      <c r="B493" s="575"/>
      <c r="C493" s="580"/>
      <c r="D493" s="129">
        <v>22</v>
      </c>
      <c r="E493" s="129">
        <v>20</v>
      </c>
      <c r="F493" s="128">
        <v>0</v>
      </c>
      <c r="G493" s="179">
        <v>0</v>
      </c>
      <c r="H493" s="179">
        <v>10</v>
      </c>
      <c r="I493" s="179">
        <f t="shared" si="31"/>
        <v>50</v>
      </c>
      <c r="J493" s="230" t="s">
        <v>1214</v>
      </c>
      <c r="K493" s="582"/>
      <c r="L493" s="147"/>
      <c r="M493" s="147"/>
      <c r="N493" s="147"/>
      <c r="O493" s="147"/>
      <c r="P493" s="134"/>
      <c r="Q493" s="134"/>
      <c r="R493" s="134"/>
    </row>
    <row r="494" spans="1:18" ht="14.25">
      <c r="A494" s="574"/>
      <c r="B494" s="576"/>
      <c r="C494" s="580"/>
      <c r="D494" s="129">
        <v>19</v>
      </c>
      <c r="E494" s="129">
        <v>17</v>
      </c>
      <c r="F494" s="128">
        <v>0</v>
      </c>
      <c r="G494" s="179">
        <v>0</v>
      </c>
      <c r="H494" s="179">
        <v>8</v>
      </c>
      <c r="I494" s="179">
        <f t="shared" si="31"/>
        <v>47.05882352941176</v>
      </c>
      <c r="J494" s="145" t="s">
        <v>1246</v>
      </c>
      <c r="K494" s="583"/>
      <c r="L494" s="147"/>
      <c r="M494" s="147"/>
      <c r="N494" s="147"/>
      <c r="O494" s="147"/>
      <c r="P494" s="134"/>
      <c r="Q494" s="134"/>
      <c r="R494" s="134"/>
    </row>
    <row r="495" spans="1:18" ht="48">
      <c r="A495" s="161">
        <v>6</v>
      </c>
      <c r="B495" s="163" t="s">
        <v>933</v>
      </c>
      <c r="C495" s="580"/>
      <c r="D495" s="127">
        <v>4</v>
      </c>
      <c r="E495" s="127">
        <v>4</v>
      </c>
      <c r="F495" s="127">
        <v>0</v>
      </c>
      <c r="G495" s="179">
        <f t="shared" si="30"/>
        <v>0</v>
      </c>
      <c r="H495" s="183">
        <v>1</v>
      </c>
      <c r="I495" s="179">
        <f t="shared" si="31"/>
        <v>25</v>
      </c>
      <c r="J495" s="248" t="s">
        <v>1269</v>
      </c>
      <c r="K495" s="228">
        <v>0</v>
      </c>
      <c r="L495" s="147"/>
      <c r="M495" s="147"/>
      <c r="N495" s="147"/>
      <c r="O495" s="147"/>
      <c r="P495" s="134"/>
      <c r="Q495" s="134"/>
      <c r="R495" s="134"/>
    </row>
    <row r="496" spans="1:18" ht="14.25">
      <c r="A496" s="161">
        <v>7</v>
      </c>
      <c r="B496" s="163" t="s">
        <v>937</v>
      </c>
      <c r="C496" s="580"/>
      <c r="D496" s="129">
        <v>6</v>
      </c>
      <c r="E496" s="129">
        <v>6</v>
      </c>
      <c r="F496" s="128">
        <v>1</v>
      </c>
      <c r="G496" s="179">
        <f t="shared" si="30"/>
        <v>16.666666666666664</v>
      </c>
      <c r="H496" s="179">
        <v>3</v>
      </c>
      <c r="I496" s="179">
        <f t="shared" si="31"/>
        <v>50</v>
      </c>
      <c r="J496" s="181" t="s">
        <v>1217</v>
      </c>
      <c r="K496" s="228" t="s">
        <v>1270</v>
      </c>
      <c r="L496" s="147"/>
      <c r="M496" s="147"/>
      <c r="N496" s="147"/>
      <c r="O496" s="147"/>
      <c r="P496" s="134"/>
      <c r="Q496" s="134"/>
      <c r="R496" s="134"/>
    </row>
    <row r="497" spans="1:18" ht="14.25">
      <c r="A497" s="161">
        <v>8</v>
      </c>
      <c r="B497" s="163" t="s">
        <v>941</v>
      </c>
      <c r="C497" s="580"/>
      <c r="D497" s="129">
        <v>2</v>
      </c>
      <c r="E497" s="129">
        <v>2</v>
      </c>
      <c r="F497" s="128">
        <v>0</v>
      </c>
      <c r="G497" s="179">
        <f t="shared" si="30"/>
        <v>0</v>
      </c>
      <c r="H497" s="179">
        <v>2</v>
      </c>
      <c r="I497" s="179">
        <f t="shared" si="31"/>
        <v>100</v>
      </c>
      <c r="J497" s="181" t="s">
        <v>1219</v>
      </c>
      <c r="K497" s="228">
        <v>0</v>
      </c>
      <c r="L497" s="147"/>
      <c r="M497" s="147"/>
      <c r="N497" s="147"/>
      <c r="O497" s="147"/>
      <c r="P497" s="134"/>
      <c r="Q497" s="134"/>
      <c r="R497" s="134"/>
    </row>
    <row r="498" spans="1:18" ht="14.25">
      <c r="A498" s="161">
        <v>9</v>
      </c>
      <c r="B498" s="163" t="s">
        <v>944</v>
      </c>
      <c r="C498" s="580"/>
      <c r="D498" s="129">
        <v>5</v>
      </c>
      <c r="E498" s="129">
        <v>3</v>
      </c>
      <c r="F498" s="128">
        <v>0</v>
      </c>
      <c r="G498" s="179">
        <v>0</v>
      </c>
      <c r="H498" s="179">
        <v>1</v>
      </c>
      <c r="I498" s="179">
        <f t="shared" si="31"/>
        <v>33.33333333333333</v>
      </c>
      <c r="J498" s="145" t="s">
        <v>1271</v>
      </c>
      <c r="K498" s="228">
        <v>0</v>
      </c>
      <c r="L498" s="134"/>
      <c r="M498" s="134"/>
      <c r="N498" s="134"/>
      <c r="O498" s="134"/>
      <c r="P498" s="134"/>
      <c r="Q498" s="134"/>
      <c r="R498" s="134"/>
    </row>
    <row r="499" spans="1:18" ht="14.25">
      <c r="A499" s="161">
        <v>10</v>
      </c>
      <c r="B499" s="163" t="s">
        <v>948</v>
      </c>
      <c r="C499" s="580"/>
      <c r="D499" s="129">
        <v>2</v>
      </c>
      <c r="E499" s="129">
        <v>2</v>
      </c>
      <c r="F499" s="128">
        <v>0</v>
      </c>
      <c r="G499" s="179">
        <f t="shared" si="30"/>
        <v>0</v>
      </c>
      <c r="H499" s="179">
        <v>1</v>
      </c>
      <c r="I499" s="179">
        <f t="shared" si="31"/>
        <v>50</v>
      </c>
      <c r="J499" s="145" t="s">
        <v>1250</v>
      </c>
      <c r="K499" s="228">
        <v>0</v>
      </c>
      <c r="L499" s="134"/>
      <c r="M499" s="134"/>
      <c r="N499" s="134"/>
      <c r="O499" s="134"/>
      <c r="P499" s="134"/>
      <c r="Q499" s="134"/>
      <c r="R499" s="134"/>
    </row>
    <row r="500" spans="1:18" ht="14.25">
      <c r="A500" s="161">
        <v>12</v>
      </c>
      <c r="B500" s="163" t="s">
        <v>955</v>
      </c>
      <c r="C500" s="580"/>
      <c r="D500" s="129">
        <v>8</v>
      </c>
      <c r="E500" s="129">
        <v>8</v>
      </c>
      <c r="F500" s="128">
        <v>0</v>
      </c>
      <c r="G500" s="179">
        <v>0</v>
      </c>
      <c r="H500" s="179">
        <v>3</v>
      </c>
      <c r="I500" s="179">
        <f t="shared" si="31"/>
        <v>37.5</v>
      </c>
      <c r="J500" s="145" t="s">
        <v>1251</v>
      </c>
      <c r="K500" s="228">
        <v>0</v>
      </c>
      <c r="L500" s="134"/>
      <c r="M500" s="134"/>
      <c r="N500" s="134"/>
      <c r="O500" s="134"/>
      <c r="P500" s="134"/>
      <c r="Q500" s="134"/>
      <c r="R500" s="134"/>
    </row>
    <row r="501" spans="1:18" ht="14.25">
      <c r="A501" s="161">
        <v>13</v>
      </c>
      <c r="B501" s="163" t="s">
        <v>958</v>
      </c>
      <c r="C501" s="580"/>
      <c r="D501" s="129">
        <v>12</v>
      </c>
      <c r="E501" s="129">
        <v>10</v>
      </c>
      <c r="F501" s="128">
        <v>0</v>
      </c>
      <c r="G501" s="179">
        <v>0</v>
      </c>
      <c r="H501" s="179">
        <v>6</v>
      </c>
      <c r="I501" s="179">
        <f t="shared" si="31"/>
        <v>60</v>
      </c>
      <c r="J501" s="181" t="s">
        <v>1225</v>
      </c>
      <c r="K501" s="228">
        <v>0</v>
      </c>
      <c r="L501" s="134"/>
      <c r="M501" s="134"/>
      <c r="N501" s="134"/>
      <c r="O501" s="134"/>
      <c r="P501" s="134"/>
      <c r="Q501" s="134"/>
      <c r="R501" s="134"/>
    </row>
    <row r="502" spans="1:18" ht="14.25">
      <c r="A502" s="137">
        <v>14</v>
      </c>
      <c r="B502" s="186" t="s">
        <v>824</v>
      </c>
      <c r="C502" s="580"/>
      <c r="D502" s="142">
        <v>10</v>
      </c>
      <c r="E502" s="142">
        <v>9</v>
      </c>
      <c r="F502" s="232">
        <v>1</v>
      </c>
      <c r="G502" s="179">
        <f t="shared" si="30"/>
        <v>11.11111111111111</v>
      </c>
      <c r="H502" s="233">
        <v>5</v>
      </c>
      <c r="I502" s="179">
        <f t="shared" si="31"/>
        <v>55.55555555555556</v>
      </c>
      <c r="J502" s="145" t="s">
        <v>1252</v>
      </c>
      <c r="K502" s="228">
        <v>0</v>
      </c>
      <c r="L502" s="134"/>
      <c r="M502" s="134"/>
      <c r="N502" s="134"/>
      <c r="O502" s="134"/>
      <c r="P502" s="134"/>
      <c r="Q502" s="134"/>
      <c r="R502" s="134"/>
    </row>
    <row r="503" spans="1:18" ht="14.25">
      <c r="A503" s="137">
        <v>15</v>
      </c>
      <c r="B503" s="186" t="s">
        <v>963</v>
      </c>
      <c r="C503" s="580"/>
      <c r="D503" s="142">
        <v>3</v>
      </c>
      <c r="E503" s="142">
        <v>3</v>
      </c>
      <c r="F503" s="232">
        <v>0</v>
      </c>
      <c r="G503" s="179">
        <f t="shared" si="30"/>
        <v>0</v>
      </c>
      <c r="H503" s="233">
        <v>3</v>
      </c>
      <c r="I503" s="179">
        <f t="shared" si="31"/>
        <v>100</v>
      </c>
      <c r="J503" s="178" t="s">
        <v>1228</v>
      </c>
      <c r="K503" s="228">
        <v>0</v>
      </c>
      <c r="L503" s="134"/>
      <c r="M503" s="134"/>
      <c r="N503" s="134"/>
      <c r="O503" s="134"/>
      <c r="P503" s="134"/>
      <c r="Q503" s="134"/>
      <c r="R503" s="134"/>
    </row>
    <row r="504" spans="1:18" ht="14.25">
      <c r="A504" s="137">
        <v>16</v>
      </c>
      <c r="B504" s="186" t="s">
        <v>966</v>
      </c>
      <c r="C504" s="580"/>
      <c r="D504" s="142">
        <v>20</v>
      </c>
      <c r="E504" s="142">
        <v>20</v>
      </c>
      <c r="F504" s="232">
        <v>1</v>
      </c>
      <c r="G504" s="179">
        <f t="shared" si="30"/>
        <v>5</v>
      </c>
      <c r="H504" s="233">
        <v>7</v>
      </c>
      <c r="I504" s="179">
        <f t="shared" si="31"/>
        <v>35</v>
      </c>
      <c r="J504" s="249" t="s">
        <v>1254</v>
      </c>
      <c r="K504" s="228" t="s">
        <v>1272</v>
      </c>
      <c r="L504" s="134"/>
      <c r="M504" s="134"/>
      <c r="N504" s="134"/>
      <c r="O504" s="134"/>
      <c r="P504" s="134"/>
      <c r="Q504" s="134"/>
      <c r="R504" s="134"/>
    </row>
    <row r="505" spans="1:18" ht="14.25">
      <c r="A505" s="137">
        <v>17</v>
      </c>
      <c r="B505" s="186" t="s">
        <v>968</v>
      </c>
      <c r="C505" s="580"/>
      <c r="D505" s="142">
        <v>10</v>
      </c>
      <c r="E505" s="142">
        <v>10</v>
      </c>
      <c r="F505" s="232">
        <v>0</v>
      </c>
      <c r="G505" s="179">
        <f t="shared" si="30"/>
        <v>0</v>
      </c>
      <c r="H505" s="233">
        <v>4</v>
      </c>
      <c r="I505" s="179">
        <f t="shared" si="31"/>
        <v>40</v>
      </c>
      <c r="J505" s="178" t="s">
        <v>1273</v>
      </c>
      <c r="K505" s="228">
        <v>0</v>
      </c>
      <c r="L505" s="134"/>
      <c r="M505" s="134"/>
      <c r="N505" s="134"/>
      <c r="O505" s="134"/>
      <c r="P505" s="134"/>
      <c r="Q505" s="134"/>
      <c r="R505" s="134"/>
    </row>
    <row r="506" spans="1:18" ht="14.25">
      <c r="A506" s="137">
        <v>18</v>
      </c>
      <c r="B506" s="186" t="s">
        <v>971</v>
      </c>
      <c r="C506" s="580"/>
      <c r="D506" s="142">
        <v>6</v>
      </c>
      <c r="E506" s="142">
        <v>5</v>
      </c>
      <c r="F506" s="232">
        <v>0</v>
      </c>
      <c r="G506" s="179">
        <v>0</v>
      </c>
      <c r="H506" s="233">
        <v>1</v>
      </c>
      <c r="I506" s="179">
        <v>20</v>
      </c>
      <c r="J506" s="145" t="s">
        <v>1274</v>
      </c>
      <c r="K506" s="228">
        <v>0</v>
      </c>
      <c r="L506" s="134"/>
      <c r="M506" s="134"/>
      <c r="N506" s="134"/>
      <c r="O506" s="134"/>
      <c r="P506" s="134"/>
      <c r="Q506" s="134"/>
      <c r="R506" s="134"/>
    </row>
    <row r="507" spans="1:18" ht="14.25">
      <c r="A507" s="137">
        <v>19</v>
      </c>
      <c r="B507" s="186" t="s">
        <v>974</v>
      </c>
      <c r="C507" s="580"/>
      <c r="D507" s="142">
        <v>4</v>
      </c>
      <c r="E507" s="142">
        <v>4</v>
      </c>
      <c r="F507" s="232">
        <v>1</v>
      </c>
      <c r="G507" s="179">
        <f t="shared" si="30"/>
        <v>25</v>
      </c>
      <c r="H507" s="233">
        <v>3</v>
      </c>
      <c r="I507" s="179">
        <f t="shared" si="31"/>
        <v>75</v>
      </c>
      <c r="J507" s="178" t="s">
        <v>1258</v>
      </c>
      <c r="K507" s="228" t="s">
        <v>1275</v>
      </c>
      <c r="L507" s="134"/>
      <c r="M507" s="134"/>
      <c r="N507" s="134"/>
      <c r="O507" s="134"/>
      <c r="P507" s="134"/>
      <c r="Q507" s="134"/>
      <c r="R507" s="134"/>
    </row>
    <row r="508" spans="1:18" ht="14.25">
      <c r="A508" s="137">
        <v>20</v>
      </c>
      <c r="B508" s="186" t="s">
        <v>976</v>
      </c>
      <c r="C508" s="580"/>
      <c r="D508" s="142">
        <v>22</v>
      </c>
      <c r="E508" s="142">
        <v>18</v>
      </c>
      <c r="F508" s="142">
        <v>0</v>
      </c>
      <c r="G508" s="179">
        <v>0</v>
      </c>
      <c r="H508" s="233">
        <v>8</v>
      </c>
      <c r="I508" s="179">
        <v>44</v>
      </c>
      <c r="J508" s="178" t="s">
        <v>1260</v>
      </c>
      <c r="K508" s="115">
        <v>0</v>
      </c>
      <c r="L508" s="134"/>
      <c r="M508" s="134"/>
      <c r="N508" s="134"/>
      <c r="O508" s="134"/>
      <c r="P508" s="134"/>
      <c r="Q508" s="134"/>
      <c r="R508" s="134"/>
    </row>
    <row r="509" spans="1:18" ht="14.25">
      <c r="A509" s="161">
        <v>21</v>
      </c>
      <c r="B509" s="163" t="s">
        <v>983</v>
      </c>
      <c r="C509" s="580"/>
      <c r="D509" s="129">
        <v>2</v>
      </c>
      <c r="E509" s="129">
        <v>2</v>
      </c>
      <c r="F509" s="129">
        <v>0</v>
      </c>
      <c r="G509" s="179">
        <f t="shared" si="30"/>
        <v>0</v>
      </c>
      <c r="H509" s="179">
        <v>2</v>
      </c>
      <c r="I509" s="179">
        <f t="shared" si="31"/>
        <v>100</v>
      </c>
      <c r="J509" s="145" t="s">
        <v>1262</v>
      </c>
      <c r="K509" s="228">
        <v>0</v>
      </c>
      <c r="L509" s="134"/>
      <c r="M509" s="134"/>
      <c r="N509" s="134"/>
      <c r="O509" s="134"/>
      <c r="P509" s="134"/>
      <c r="Q509" s="134"/>
      <c r="R509" s="134"/>
    </row>
    <row r="510" spans="1:18" ht="14.25">
      <c r="A510" s="137">
        <v>22</v>
      </c>
      <c r="B510" s="186" t="s">
        <v>985</v>
      </c>
      <c r="C510" s="580"/>
      <c r="D510" s="142">
        <v>5</v>
      </c>
      <c r="E510" s="142">
        <v>5</v>
      </c>
      <c r="F510" s="142">
        <v>0</v>
      </c>
      <c r="G510" s="179">
        <f t="shared" si="30"/>
        <v>0</v>
      </c>
      <c r="H510" s="233">
        <v>1</v>
      </c>
      <c r="I510" s="179">
        <f t="shared" si="31"/>
        <v>20</v>
      </c>
      <c r="J510" s="145" t="s">
        <v>1276</v>
      </c>
      <c r="K510" s="228">
        <v>0</v>
      </c>
      <c r="L510" s="134"/>
      <c r="M510" s="134"/>
      <c r="N510" s="134"/>
      <c r="O510" s="134"/>
      <c r="P510" s="134"/>
      <c r="Q510" s="134"/>
      <c r="R510" s="134"/>
    </row>
    <row r="511" spans="1:18" ht="14.25">
      <c r="A511" s="137">
        <v>23</v>
      </c>
      <c r="B511" s="186" t="s">
        <v>516</v>
      </c>
      <c r="C511" s="580"/>
      <c r="D511" s="142">
        <v>1</v>
      </c>
      <c r="E511" s="142">
        <v>1</v>
      </c>
      <c r="F511" s="142">
        <v>0</v>
      </c>
      <c r="G511" s="179">
        <f t="shared" si="30"/>
        <v>0</v>
      </c>
      <c r="H511" s="233">
        <v>1</v>
      </c>
      <c r="I511" s="179">
        <f t="shared" si="31"/>
        <v>100</v>
      </c>
      <c r="J511" s="178" t="s">
        <v>1263</v>
      </c>
      <c r="K511" s="228">
        <v>0</v>
      </c>
      <c r="L511" s="134"/>
      <c r="M511" s="134"/>
      <c r="N511" s="134"/>
      <c r="O511" s="134"/>
      <c r="P511" s="134"/>
      <c r="Q511" s="134"/>
      <c r="R511" s="134"/>
    </row>
    <row r="512" spans="1:18" ht="14.25">
      <c r="A512" s="137">
        <v>24</v>
      </c>
      <c r="B512" s="186" t="s">
        <v>284</v>
      </c>
      <c r="C512" s="580"/>
      <c r="D512" s="142">
        <v>8</v>
      </c>
      <c r="E512" s="142">
        <v>8</v>
      </c>
      <c r="F512" s="142">
        <v>0</v>
      </c>
      <c r="G512" s="179">
        <f t="shared" si="30"/>
        <v>0</v>
      </c>
      <c r="H512" s="233">
        <v>5</v>
      </c>
      <c r="I512" s="179">
        <f t="shared" si="31"/>
        <v>62.5</v>
      </c>
      <c r="J512" s="178" t="s">
        <v>1277</v>
      </c>
      <c r="K512" s="228">
        <v>0</v>
      </c>
      <c r="L512" s="134"/>
      <c r="M512" s="134"/>
      <c r="N512" s="134"/>
      <c r="O512" s="134"/>
      <c r="P512" s="134"/>
      <c r="Q512" s="134"/>
      <c r="R512" s="134"/>
    </row>
    <row r="513" spans="1:18" ht="14.25">
      <c r="A513" s="137">
        <v>25</v>
      </c>
      <c r="B513" s="186" t="s">
        <v>989</v>
      </c>
      <c r="C513" s="580"/>
      <c r="D513" s="142">
        <v>5</v>
      </c>
      <c r="E513" s="142">
        <v>5</v>
      </c>
      <c r="F513" s="142">
        <v>0</v>
      </c>
      <c r="G513" s="179">
        <f t="shared" si="30"/>
        <v>0</v>
      </c>
      <c r="H513" s="233">
        <v>2</v>
      </c>
      <c r="I513" s="179">
        <f t="shared" si="31"/>
        <v>40</v>
      </c>
      <c r="J513" s="190" t="s">
        <v>1238</v>
      </c>
      <c r="K513" s="115">
        <v>0</v>
      </c>
      <c r="L513" s="134"/>
      <c r="M513" s="134"/>
      <c r="N513" s="134"/>
      <c r="O513" s="134"/>
      <c r="P513" s="134"/>
      <c r="Q513" s="134"/>
      <c r="R513" s="134"/>
    </row>
    <row r="514" spans="1:18" ht="15" thickBot="1">
      <c r="A514" s="192" t="s">
        <v>782</v>
      </c>
      <c r="B514" s="213"/>
      <c r="C514" s="581"/>
      <c r="D514" s="235">
        <f>SUM(D489:D513)</f>
        <v>222</v>
      </c>
      <c r="E514" s="235">
        <f>SUM(E489:E513)</f>
        <v>201</v>
      </c>
      <c r="F514" s="235">
        <f>SUM(F489:F513)</f>
        <v>7</v>
      </c>
      <c r="G514" s="179">
        <f t="shared" si="30"/>
        <v>3.482587064676617</v>
      </c>
      <c r="H514" s="236">
        <f>SUM(H489:H513)</f>
        <v>89</v>
      </c>
      <c r="I514" s="179">
        <f t="shared" si="31"/>
        <v>44.27860696517413</v>
      </c>
      <c r="J514" s="235"/>
      <c r="K514" s="234"/>
      <c r="L514" s="134"/>
      <c r="M514" s="134"/>
      <c r="N514" s="134"/>
      <c r="O514" s="134"/>
      <c r="P514" s="134"/>
      <c r="Q514" s="134"/>
      <c r="R514" s="134"/>
    </row>
    <row r="515" spans="1:18" ht="15" thickBot="1">
      <c r="A515" s="176"/>
      <c r="B515" s="250"/>
      <c r="C515" s="230"/>
      <c r="D515" s="251"/>
      <c r="E515" s="251"/>
      <c r="F515" s="251"/>
      <c r="G515" s="252"/>
      <c r="H515" s="252"/>
      <c r="I515" s="252"/>
      <c r="J515" s="261"/>
      <c r="K515" s="262"/>
      <c r="L515" s="134"/>
      <c r="M515" s="134"/>
      <c r="N515" s="134"/>
      <c r="O515" s="134"/>
      <c r="P515" s="134"/>
      <c r="Q515" s="134"/>
      <c r="R515" s="134"/>
    </row>
    <row r="516" spans="1:18" ht="14.25" customHeight="1">
      <c r="A516" s="545" t="s">
        <v>1280</v>
      </c>
      <c r="B516" s="546"/>
      <c r="C516" s="546"/>
      <c r="D516" s="546"/>
      <c r="E516" s="546"/>
      <c r="F516" s="546"/>
      <c r="G516" s="546"/>
      <c r="H516" s="546"/>
      <c r="I516" s="546"/>
      <c r="J516" s="546"/>
      <c r="K516" s="547"/>
      <c r="L516" s="134"/>
      <c r="M516" s="134"/>
      <c r="N516" s="134"/>
      <c r="O516" s="134"/>
      <c r="P516" s="134"/>
      <c r="Q516" s="134"/>
      <c r="R516" s="134"/>
    </row>
    <row r="517" spans="1:18" ht="14.25" customHeight="1">
      <c r="A517" s="548" t="s">
        <v>61</v>
      </c>
      <c r="B517" s="549" t="s">
        <v>77</v>
      </c>
      <c r="C517" s="550" t="s">
        <v>37</v>
      </c>
      <c r="D517" s="553" t="s">
        <v>908</v>
      </c>
      <c r="E517" s="553" t="s">
        <v>909</v>
      </c>
      <c r="F517" s="504" t="s">
        <v>79</v>
      </c>
      <c r="G517" s="505"/>
      <c r="H517" s="549" t="s">
        <v>744</v>
      </c>
      <c r="I517" s="549"/>
      <c r="J517" s="549" t="s">
        <v>910</v>
      </c>
      <c r="K517" s="488" t="s">
        <v>81</v>
      </c>
      <c r="L517" s="134"/>
      <c r="M517" s="134"/>
      <c r="N517" s="134"/>
      <c r="O517" s="134"/>
      <c r="P517" s="134"/>
      <c r="Q517" s="134"/>
      <c r="R517" s="134"/>
    </row>
    <row r="518" spans="1:18" ht="14.25">
      <c r="A518" s="548"/>
      <c r="B518" s="549"/>
      <c r="C518" s="551"/>
      <c r="D518" s="553"/>
      <c r="E518" s="553"/>
      <c r="F518" s="506"/>
      <c r="G518" s="507"/>
      <c r="H518" s="549"/>
      <c r="I518" s="549"/>
      <c r="J518" s="549"/>
      <c r="K518" s="489"/>
      <c r="L518" s="134"/>
      <c r="M518" s="134"/>
      <c r="N518" s="134"/>
      <c r="O518" s="134"/>
      <c r="P518" s="134"/>
      <c r="Q518" s="134"/>
      <c r="R518" s="134"/>
    </row>
    <row r="519" spans="1:18" ht="14.25">
      <c r="A519" s="548"/>
      <c r="B519" s="549"/>
      <c r="C519" s="552"/>
      <c r="D519" s="553"/>
      <c r="E519" s="553"/>
      <c r="F519" s="133" t="s">
        <v>745</v>
      </c>
      <c r="G519" s="133" t="s">
        <v>54</v>
      </c>
      <c r="H519" s="133" t="s">
        <v>745</v>
      </c>
      <c r="I519" s="133" t="s">
        <v>54</v>
      </c>
      <c r="J519" s="549"/>
      <c r="K519" s="490"/>
      <c r="L519" s="134"/>
      <c r="M519" s="134"/>
      <c r="N519" s="134"/>
      <c r="O519" s="134"/>
      <c r="P519" s="134"/>
      <c r="Q519" s="134"/>
      <c r="R519" s="134"/>
    </row>
    <row r="520" spans="1:18" ht="14.25">
      <c r="A520" s="133">
        <v>1</v>
      </c>
      <c r="B520" s="163" t="s">
        <v>284</v>
      </c>
      <c r="C520" s="598">
        <v>11</v>
      </c>
      <c r="D520" s="133">
        <v>4</v>
      </c>
      <c r="E520" s="133">
        <v>1</v>
      </c>
      <c r="F520" s="133">
        <v>0</v>
      </c>
      <c r="G520" s="164">
        <v>0</v>
      </c>
      <c r="H520" s="133">
        <v>0</v>
      </c>
      <c r="I520" s="164">
        <v>0</v>
      </c>
      <c r="J520" s="165" t="s">
        <v>1281</v>
      </c>
      <c r="K520" s="127">
        <v>0</v>
      </c>
      <c r="L520" s="134"/>
      <c r="M520" s="134"/>
      <c r="N520" s="134"/>
      <c r="O520" s="134"/>
      <c r="P520" s="134"/>
      <c r="Q520" s="134"/>
      <c r="R520" s="134"/>
    </row>
    <row r="521" spans="1:18" ht="14.25">
      <c r="A521" s="133">
        <v>2</v>
      </c>
      <c r="B521" s="163" t="s">
        <v>317</v>
      </c>
      <c r="C521" s="599"/>
      <c r="D521" s="133">
        <v>7</v>
      </c>
      <c r="E521" s="133">
        <v>5</v>
      </c>
      <c r="F521" s="133">
        <v>1</v>
      </c>
      <c r="G521" s="164">
        <v>20</v>
      </c>
      <c r="H521" s="133">
        <v>2</v>
      </c>
      <c r="I521" s="164">
        <v>40</v>
      </c>
      <c r="J521" s="167" t="s">
        <v>1282</v>
      </c>
      <c r="K521" s="242">
        <v>1</v>
      </c>
      <c r="L521" s="134"/>
      <c r="M521" s="134"/>
      <c r="N521" s="134"/>
      <c r="O521" s="134"/>
      <c r="P521" s="134"/>
      <c r="Q521" s="134"/>
      <c r="R521" s="134"/>
    </row>
    <row r="522" spans="1:18" ht="14.25">
      <c r="A522" s="133">
        <v>3</v>
      </c>
      <c r="B522" s="163" t="s">
        <v>289</v>
      </c>
      <c r="C522" s="599"/>
      <c r="D522" s="133">
        <v>8</v>
      </c>
      <c r="E522" s="133">
        <v>4</v>
      </c>
      <c r="F522" s="133">
        <v>0</v>
      </c>
      <c r="G522" s="164">
        <v>0</v>
      </c>
      <c r="H522" s="133">
        <v>1</v>
      </c>
      <c r="I522" s="164">
        <v>25</v>
      </c>
      <c r="J522" s="165" t="s">
        <v>1283</v>
      </c>
      <c r="K522" s="242">
        <v>0</v>
      </c>
      <c r="L522" s="134"/>
      <c r="M522" s="134"/>
      <c r="N522" s="134"/>
      <c r="O522" s="134"/>
      <c r="P522" s="134"/>
      <c r="Q522" s="134"/>
      <c r="R522" s="134"/>
    </row>
    <row r="523" spans="1:18" ht="14.25">
      <c r="A523" s="133">
        <v>4</v>
      </c>
      <c r="B523" s="163" t="s">
        <v>296</v>
      </c>
      <c r="C523" s="599"/>
      <c r="D523" s="133">
        <v>4</v>
      </c>
      <c r="E523" s="133">
        <v>4</v>
      </c>
      <c r="F523" s="133">
        <v>0</v>
      </c>
      <c r="G523" s="164">
        <v>0</v>
      </c>
      <c r="H523" s="133">
        <v>3</v>
      </c>
      <c r="I523" s="164">
        <v>75</v>
      </c>
      <c r="J523" s="165" t="s">
        <v>1284</v>
      </c>
      <c r="K523" s="127">
        <v>0</v>
      </c>
      <c r="L523" s="134"/>
      <c r="M523" s="134"/>
      <c r="N523" s="134"/>
      <c r="O523" s="134"/>
      <c r="P523" s="134"/>
      <c r="Q523" s="134"/>
      <c r="R523" s="134"/>
    </row>
    <row r="524" spans="1:18" ht="14.25">
      <c r="A524" s="595">
        <v>5</v>
      </c>
      <c r="B524" s="557" t="s">
        <v>267</v>
      </c>
      <c r="C524" s="599"/>
      <c r="D524" s="129">
        <v>19</v>
      </c>
      <c r="E524" s="129">
        <v>3</v>
      </c>
      <c r="F524" s="129">
        <v>0</v>
      </c>
      <c r="G524" s="164">
        <v>0</v>
      </c>
      <c r="H524" s="129">
        <v>1</v>
      </c>
      <c r="I524" s="164">
        <v>33</v>
      </c>
      <c r="J524" s="638" t="s">
        <v>1285</v>
      </c>
      <c r="K524" s="640">
        <v>0</v>
      </c>
      <c r="L524" s="134"/>
      <c r="M524" s="134"/>
      <c r="N524" s="134"/>
      <c r="O524" s="134"/>
      <c r="P524" s="134"/>
      <c r="Q524" s="134"/>
      <c r="R524" s="134"/>
    </row>
    <row r="525" spans="1:18" ht="14.25">
      <c r="A525" s="629"/>
      <c r="B525" s="575"/>
      <c r="C525" s="599"/>
      <c r="D525" s="129">
        <v>20</v>
      </c>
      <c r="E525" s="129">
        <v>2</v>
      </c>
      <c r="F525" s="129">
        <v>0</v>
      </c>
      <c r="G525" s="164">
        <v>0</v>
      </c>
      <c r="H525" s="129">
        <v>2</v>
      </c>
      <c r="I525" s="164">
        <v>100</v>
      </c>
      <c r="J525" s="639"/>
      <c r="K525" s="641"/>
      <c r="L525" s="134"/>
      <c r="M525" s="134"/>
      <c r="N525" s="134"/>
      <c r="O525" s="134"/>
      <c r="P525" s="134"/>
      <c r="Q525" s="134"/>
      <c r="R525" s="134"/>
    </row>
    <row r="526" spans="1:18" ht="45">
      <c r="A526" s="133">
        <v>6</v>
      </c>
      <c r="B526" s="163" t="s">
        <v>287</v>
      </c>
      <c r="C526" s="599"/>
      <c r="D526" s="170">
        <v>4</v>
      </c>
      <c r="E526" s="170">
        <v>4</v>
      </c>
      <c r="F526" s="171">
        <v>1</v>
      </c>
      <c r="G526" s="164">
        <v>25</v>
      </c>
      <c r="H526" s="171">
        <v>1</v>
      </c>
      <c r="I526" s="164">
        <v>25</v>
      </c>
      <c r="J526" s="202" t="s">
        <v>1286</v>
      </c>
      <c r="K526" s="127">
        <v>1</v>
      </c>
      <c r="L526" s="134"/>
      <c r="M526" s="134"/>
      <c r="N526" s="134"/>
      <c r="O526" s="134"/>
      <c r="P526" s="134"/>
      <c r="Q526" s="134"/>
      <c r="R526" s="134"/>
    </row>
    <row r="527" spans="1:18" ht="25.5">
      <c r="A527" s="173"/>
      <c r="B527" s="215" t="s">
        <v>905</v>
      </c>
      <c r="C527" s="600"/>
      <c r="D527" s="136">
        <f>SUM(D520:D526)</f>
        <v>66</v>
      </c>
      <c r="E527" s="136">
        <f>SUM(E520:E526)</f>
        <v>23</v>
      </c>
      <c r="F527" s="136">
        <v>2</v>
      </c>
      <c r="G527" s="164">
        <v>8</v>
      </c>
      <c r="H527" s="136">
        <f>SUM(H520:H526)</f>
        <v>10</v>
      </c>
      <c r="I527" s="164">
        <v>44</v>
      </c>
      <c r="J527" s="136"/>
      <c r="K527" s="283">
        <f>SUM(K520:K526)</f>
        <v>2</v>
      </c>
      <c r="L527" s="134"/>
      <c r="M527" s="134"/>
      <c r="N527" s="134"/>
      <c r="O527" s="134"/>
      <c r="P527" s="134"/>
      <c r="Q527" s="134"/>
      <c r="R527" s="134"/>
    </row>
    <row r="528" spans="1:18" ht="26.25" thickBot="1">
      <c r="A528" s="542"/>
      <c r="B528" s="543"/>
      <c r="C528" s="543"/>
      <c r="D528" s="543"/>
      <c r="E528" s="543"/>
      <c r="F528" s="543"/>
      <c r="G528" s="543"/>
      <c r="H528" s="543"/>
      <c r="I528" s="543"/>
      <c r="J528" s="543"/>
      <c r="K528" s="544"/>
      <c r="L528" s="134"/>
      <c r="M528" s="134"/>
      <c r="N528" s="134"/>
      <c r="O528" s="134"/>
      <c r="P528" s="134"/>
      <c r="Q528" s="134"/>
      <c r="R528" s="134"/>
    </row>
    <row r="529" spans="1:18" ht="25.5">
      <c r="A529" s="545" t="s">
        <v>1287</v>
      </c>
      <c r="B529" s="546"/>
      <c r="C529" s="546"/>
      <c r="D529" s="546"/>
      <c r="E529" s="546"/>
      <c r="F529" s="546"/>
      <c r="G529" s="546"/>
      <c r="H529" s="546"/>
      <c r="I529" s="546"/>
      <c r="J529" s="546"/>
      <c r="K529" s="547"/>
      <c r="L529" s="134"/>
      <c r="M529" s="134"/>
      <c r="N529" s="134"/>
      <c r="O529" s="134"/>
      <c r="P529" s="134"/>
      <c r="Q529" s="134"/>
      <c r="R529" s="134"/>
    </row>
    <row r="530" spans="1:18" ht="14.25">
      <c r="A530" s="548" t="s">
        <v>61</v>
      </c>
      <c r="B530" s="549" t="s">
        <v>77</v>
      </c>
      <c r="C530" s="550" t="s">
        <v>37</v>
      </c>
      <c r="D530" s="549" t="s">
        <v>908</v>
      </c>
      <c r="E530" s="549" t="s">
        <v>909</v>
      </c>
      <c r="F530" s="504" t="s">
        <v>79</v>
      </c>
      <c r="G530" s="505"/>
      <c r="H530" s="549" t="s">
        <v>744</v>
      </c>
      <c r="I530" s="549"/>
      <c r="J530" s="549" t="s">
        <v>910</v>
      </c>
      <c r="K530" s="488" t="s">
        <v>81</v>
      </c>
      <c r="L530" s="134"/>
      <c r="M530" s="134"/>
      <c r="N530" s="134"/>
      <c r="O530" s="134"/>
      <c r="P530" s="134"/>
      <c r="Q530" s="134"/>
      <c r="R530" s="134"/>
    </row>
    <row r="531" spans="1:18" ht="14.25">
      <c r="A531" s="548"/>
      <c r="B531" s="549"/>
      <c r="C531" s="551"/>
      <c r="D531" s="549"/>
      <c r="E531" s="549"/>
      <c r="F531" s="506"/>
      <c r="G531" s="507"/>
      <c r="H531" s="549"/>
      <c r="I531" s="549"/>
      <c r="J531" s="549"/>
      <c r="K531" s="489"/>
      <c r="L531" s="134"/>
      <c r="M531" s="134"/>
      <c r="N531" s="134"/>
      <c r="O531" s="134"/>
      <c r="P531" s="134"/>
      <c r="Q531" s="134"/>
      <c r="R531" s="134"/>
    </row>
    <row r="532" spans="1:18" ht="14.25">
      <c r="A532" s="548"/>
      <c r="B532" s="549"/>
      <c r="C532" s="552"/>
      <c r="D532" s="549"/>
      <c r="E532" s="549"/>
      <c r="F532" s="133" t="s">
        <v>745</v>
      </c>
      <c r="G532" s="133" t="s">
        <v>54</v>
      </c>
      <c r="H532" s="133" t="s">
        <v>745</v>
      </c>
      <c r="I532" s="133" t="s">
        <v>54</v>
      </c>
      <c r="J532" s="549"/>
      <c r="K532" s="490"/>
      <c r="L532" s="134"/>
      <c r="M532" s="134"/>
      <c r="N532" s="134"/>
      <c r="O532" s="134"/>
      <c r="P532" s="134"/>
      <c r="Q532" s="134"/>
      <c r="R532" s="134"/>
    </row>
    <row r="533" spans="1:18" ht="14.25">
      <c r="A533" s="161">
        <v>1</v>
      </c>
      <c r="B533" s="163" t="s">
        <v>284</v>
      </c>
      <c r="C533" s="569">
        <v>11</v>
      </c>
      <c r="D533" s="133">
        <v>4</v>
      </c>
      <c r="E533" s="133">
        <v>4</v>
      </c>
      <c r="F533" s="138">
        <v>1</v>
      </c>
      <c r="G533" s="164">
        <v>25</v>
      </c>
      <c r="H533" s="164">
        <v>1</v>
      </c>
      <c r="I533" s="164">
        <v>25</v>
      </c>
      <c r="J533" s="163" t="s">
        <v>1288</v>
      </c>
      <c r="K533" s="127">
        <v>1</v>
      </c>
      <c r="L533" s="134"/>
      <c r="M533" s="134"/>
      <c r="N533" s="134"/>
      <c r="O533" s="134"/>
      <c r="P533" s="134"/>
      <c r="Q533" s="134"/>
      <c r="R533" s="134"/>
    </row>
    <row r="534" spans="1:18" ht="14.25">
      <c r="A534" s="161">
        <v>2</v>
      </c>
      <c r="B534" s="163" t="s">
        <v>317</v>
      </c>
      <c r="C534" s="589"/>
      <c r="D534" s="133">
        <v>7</v>
      </c>
      <c r="E534" s="133">
        <v>5</v>
      </c>
      <c r="F534" s="138">
        <v>1</v>
      </c>
      <c r="G534" s="164">
        <v>20</v>
      </c>
      <c r="H534" s="164">
        <v>2</v>
      </c>
      <c r="I534" s="164">
        <v>40</v>
      </c>
      <c r="J534" s="177" t="s">
        <v>1289</v>
      </c>
      <c r="K534" s="129">
        <v>1</v>
      </c>
      <c r="L534" s="134"/>
      <c r="M534" s="134"/>
      <c r="N534" s="134"/>
      <c r="O534" s="134"/>
      <c r="P534" s="134"/>
      <c r="Q534" s="134"/>
      <c r="R534" s="134"/>
    </row>
    <row r="535" spans="1:18" ht="14.25">
      <c r="A535" s="161">
        <v>3</v>
      </c>
      <c r="B535" s="163" t="s">
        <v>289</v>
      </c>
      <c r="C535" s="589"/>
      <c r="D535" s="133">
        <v>8</v>
      </c>
      <c r="E535" s="133">
        <v>1</v>
      </c>
      <c r="F535" s="138">
        <v>0</v>
      </c>
      <c r="G535" s="164">
        <v>0</v>
      </c>
      <c r="H535" s="164">
        <v>1</v>
      </c>
      <c r="I535" s="164">
        <v>100</v>
      </c>
      <c r="J535" s="163" t="s">
        <v>1290</v>
      </c>
      <c r="K535" s="129">
        <v>0</v>
      </c>
      <c r="L535" s="134"/>
      <c r="M535" s="134"/>
      <c r="N535" s="134"/>
      <c r="O535" s="134"/>
      <c r="P535" s="134"/>
      <c r="Q535" s="134"/>
      <c r="R535" s="134"/>
    </row>
    <row r="536" spans="1:18" ht="14.25">
      <c r="A536" s="161">
        <v>4</v>
      </c>
      <c r="B536" s="163" t="s">
        <v>296</v>
      </c>
      <c r="C536" s="589"/>
      <c r="D536" s="133">
        <v>4</v>
      </c>
      <c r="E536" s="133">
        <v>2</v>
      </c>
      <c r="F536" s="138">
        <v>0</v>
      </c>
      <c r="G536" s="164">
        <v>0</v>
      </c>
      <c r="H536" s="164">
        <v>1</v>
      </c>
      <c r="I536" s="164">
        <v>50</v>
      </c>
      <c r="J536" s="163" t="s">
        <v>1291</v>
      </c>
      <c r="K536" s="127">
        <v>0</v>
      </c>
      <c r="L536" s="134"/>
      <c r="M536" s="134"/>
      <c r="N536" s="134"/>
      <c r="O536" s="134"/>
      <c r="P536" s="134"/>
      <c r="Q536" s="134"/>
      <c r="R536" s="134"/>
    </row>
    <row r="537" spans="1:18" ht="14.25">
      <c r="A537" s="572">
        <v>5</v>
      </c>
      <c r="B537" s="557" t="s">
        <v>267</v>
      </c>
      <c r="C537" s="589"/>
      <c r="D537" s="129">
        <v>19</v>
      </c>
      <c r="E537" s="129">
        <v>12</v>
      </c>
      <c r="F537" s="128">
        <v>3</v>
      </c>
      <c r="G537" s="164">
        <v>25</v>
      </c>
      <c r="H537" s="179">
        <v>4</v>
      </c>
      <c r="I537" s="164">
        <v>33</v>
      </c>
      <c r="J537" s="638" t="s">
        <v>1292</v>
      </c>
      <c r="K537" s="640">
        <v>5</v>
      </c>
      <c r="L537" s="134"/>
      <c r="M537" s="134"/>
      <c r="N537" s="134"/>
      <c r="O537" s="134"/>
      <c r="P537" s="134"/>
      <c r="Q537" s="134"/>
      <c r="R537" s="134"/>
    </row>
    <row r="538" spans="1:18" ht="14.25">
      <c r="A538" s="573"/>
      <c r="B538" s="575"/>
      <c r="C538" s="589"/>
      <c r="D538" s="129">
        <v>20</v>
      </c>
      <c r="E538" s="129">
        <v>15</v>
      </c>
      <c r="F538" s="128">
        <v>2</v>
      </c>
      <c r="G538" s="164">
        <v>13</v>
      </c>
      <c r="H538" s="179">
        <v>7</v>
      </c>
      <c r="I538" s="164">
        <v>47</v>
      </c>
      <c r="J538" s="541"/>
      <c r="K538" s="642"/>
      <c r="L538" s="134"/>
      <c r="M538" s="134"/>
      <c r="N538" s="134"/>
      <c r="O538" s="134"/>
      <c r="P538" s="134"/>
      <c r="Q538" s="134"/>
      <c r="R538" s="134"/>
    </row>
    <row r="539" spans="1:18" ht="14.25">
      <c r="A539" s="161">
        <v>6</v>
      </c>
      <c r="B539" s="163" t="s">
        <v>297</v>
      </c>
      <c r="C539" s="589"/>
      <c r="D539" s="182">
        <v>4</v>
      </c>
      <c r="E539" s="182">
        <v>3</v>
      </c>
      <c r="F539" s="127">
        <v>0</v>
      </c>
      <c r="G539" s="164">
        <v>0</v>
      </c>
      <c r="H539" s="183">
        <v>1</v>
      </c>
      <c r="I539" s="164">
        <v>33</v>
      </c>
      <c r="J539" s="184"/>
      <c r="K539" s="127">
        <v>0</v>
      </c>
      <c r="L539" s="134"/>
      <c r="M539" s="134"/>
      <c r="N539" s="134"/>
      <c r="O539" s="134"/>
      <c r="P539" s="134"/>
      <c r="Q539" s="134"/>
      <c r="R539" s="134"/>
    </row>
    <row r="540" spans="1:18" ht="14.25">
      <c r="A540" s="161">
        <v>7</v>
      </c>
      <c r="B540" s="163" t="s">
        <v>287</v>
      </c>
      <c r="C540" s="589"/>
      <c r="D540" s="133">
        <v>4</v>
      </c>
      <c r="E540" s="133">
        <v>2</v>
      </c>
      <c r="F540" s="138">
        <v>0</v>
      </c>
      <c r="G540" s="164">
        <v>0</v>
      </c>
      <c r="H540" s="164">
        <v>2</v>
      </c>
      <c r="I540" s="164">
        <v>100</v>
      </c>
      <c r="J540" s="185" t="s">
        <v>1293</v>
      </c>
      <c r="K540" s="127">
        <v>0</v>
      </c>
      <c r="L540" s="134"/>
      <c r="M540" s="134"/>
      <c r="N540" s="134"/>
      <c r="O540" s="134"/>
      <c r="P540" s="134"/>
      <c r="Q540" s="134"/>
      <c r="R540" s="134"/>
    </row>
    <row r="541" spans="1:18" ht="14.25">
      <c r="A541" s="161">
        <v>8</v>
      </c>
      <c r="B541" s="163" t="s">
        <v>282</v>
      </c>
      <c r="C541" s="589"/>
      <c r="D541" s="133">
        <v>14</v>
      </c>
      <c r="E541" s="133">
        <v>10</v>
      </c>
      <c r="F541" s="138">
        <v>2</v>
      </c>
      <c r="G541" s="164">
        <v>20</v>
      </c>
      <c r="H541" s="164">
        <v>4</v>
      </c>
      <c r="I541" s="164">
        <v>40</v>
      </c>
      <c r="J541" s="185" t="s">
        <v>1294</v>
      </c>
      <c r="K541" s="127">
        <v>2</v>
      </c>
      <c r="L541" s="134"/>
      <c r="M541" s="134"/>
      <c r="N541" s="134"/>
      <c r="O541" s="134"/>
      <c r="P541" s="134"/>
      <c r="Q541" s="134"/>
      <c r="R541" s="134"/>
    </row>
    <row r="542" spans="1:18" ht="14.25">
      <c r="A542" s="161">
        <v>9</v>
      </c>
      <c r="B542" s="163" t="s">
        <v>369</v>
      </c>
      <c r="C542" s="589"/>
      <c r="D542" s="133">
        <v>5</v>
      </c>
      <c r="E542" s="133">
        <v>5</v>
      </c>
      <c r="F542" s="138">
        <v>1</v>
      </c>
      <c r="G542" s="164">
        <v>20</v>
      </c>
      <c r="H542" s="164">
        <v>2</v>
      </c>
      <c r="I542" s="164">
        <v>40</v>
      </c>
      <c r="J542" s="185" t="s">
        <v>1295</v>
      </c>
      <c r="K542" s="127">
        <v>1</v>
      </c>
      <c r="L542" s="134"/>
      <c r="M542" s="134"/>
      <c r="N542" s="134"/>
      <c r="O542" s="134"/>
      <c r="P542" s="134"/>
      <c r="Q542" s="134"/>
      <c r="R542" s="134"/>
    </row>
    <row r="543" spans="1:18" ht="14.25">
      <c r="A543" s="161">
        <v>10</v>
      </c>
      <c r="B543" s="163" t="s">
        <v>271</v>
      </c>
      <c r="C543" s="589"/>
      <c r="D543" s="133">
        <v>12</v>
      </c>
      <c r="E543" s="133">
        <v>10</v>
      </c>
      <c r="F543" s="138">
        <v>2</v>
      </c>
      <c r="G543" s="164">
        <v>20</v>
      </c>
      <c r="H543" s="164">
        <v>4</v>
      </c>
      <c r="I543" s="164">
        <v>40</v>
      </c>
      <c r="J543" s="185" t="s">
        <v>1296</v>
      </c>
      <c r="K543" s="127">
        <v>0</v>
      </c>
      <c r="L543" s="134"/>
      <c r="M543" s="134"/>
      <c r="N543" s="134"/>
      <c r="O543" s="134"/>
      <c r="P543" s="134"/>
      <c r="Q543" s="134"/>
      <c r="R543" s="134"/>
    </row>
    <row r="544" spans="1:18" ht="14.25">
      <c r="A544" s="161">
        <v>11</v>
      </c>
      <c r="B544" s="163" t="s">
        <v>288</v>
      </c>
      <c r="C544" s="589"/>
      <c r="D544" s="133">
        <v>5</v>
      </c>
      <c r="E544" s="133">
        <v>2</v>
      </c>
      <c r="F544" s="138">
        <v>0</v>
      </c>
      <c r="G544" s="164">
        <v>0</v>
      </c>
      <c r="H544" s="164">
        <v>2</v>
      </c>
      <c r="I544" s="164">
        <v>100</v>
      </c>
      <c r="J544" s="185" t="s">
        <v>1297</v>
      </c>
      <c r="K544" s="127">
        <v>0</v>
      </c>
      <c r="L544" s="134"/>
      <c r="M544" s="134"/>
      <c r="N544" s="134"/>
      <c r="O544" s="134"/>
      <c r="P544" s="134"/>
      <c r="Q544" s="134"/>
      <c r="R544" s="134"/>
    </row>
    <row r="545" spans="1:18" ht="15" thickBot="1">
      <c r="A545" s="192"/>
      <c r="B545" s="193" t="s">
        <v>905</v>
      </c>
      <c r="C545" s="590"/>
      <c r="D545" s="194">
        <f>SUM(D533:D544)</f>
        <v>106</v>
      </c>
      <c r="E545" s="194">
        <f>SUM(E533:E544)</f>
        <v>71</v>
      </c>
      <c r="F545" s="194">
        <f>SUM(F533:F544)</f>
        <v>12</v>
      </c>
      <c r="G545" s="164">
        <v>17</v>
      </c>
      <c r="H545" s="195">
        <f>SUM(H533:H544)</f>
        <v>31</v>
      </c>
      <c r="I545" s="164">
        <v>44</v>
      </c>
      <c r="J545" s="196"/>
      <c r="K545" s="284">
        <f>SUM(K533:K544)</f>
        <v>10</v>
      </c>
      <c r="L545" s="134"/>
      <c r="M545" s="134"/>
      <c r="N545" s="134"/>
      <c r="O545" s="134"/>
      <c r="P545" s="134"/>
      <c r="Q545" s="134"/>
      <c r="R545" s="134"/>
    </row>
    <row r="546" spans="1:18" ht="26.25" thickBot="1">
      <c r="A546" s="542"/>
      <c r="B546" s="543"/>
      <c r="C546" s="543"/>
      <c r="D546" s="543"/>
      <c r="E546" s="543"/>
      <c r="F546" s="543"/>
      <c r="G546" s="543"/>
      <c r="H546" s="543"/>
      <c r="I546" s="543"/>
      <c r="J546" s="543"/>
      <c r="K546" s="544"/>
      <c r="L546" s="134"/>
      <c r="M546" s="134"/>
      <c r="N546" s="134"/>
      <c r="O546" s="134"/>
      <c r="P546" s="134"/>
      <c r="Q546" s="134"/>
      <c r="R546" s="134"/>
    </row>
    <row r="547" spans="1:18" ht="25.5">
      <c r="A547" s="545" t="s">
        <v>1298</v>
      </c>
      <c r="B547" s="546"/>
      <c r="C547" s="546"/>
      <c r="D547" s="546"/>
      <c r="E547" s="546"/>
      <c r="F547" s="546"/>
      <c r="G547" s="546"/>
      <c r="H547" s="546"/>
      <c r="I547" s="546"/>
      <c r="J547" s="546"/>
      <c r="K547" s="547"/>
      <c r="L547" s="134"/>
      <c r="M547" s="134"/>
      <c r="N547" s="134"/>
      <c r="O547" s="134"/>
      <c r="P547" s="134"/>
      <c r="Q547" s="134"/>
      <c r="R547" s="134"/>
    </row>
    <row r="548" spans="1:18" ht="14.25">
      <c r="A548" s="548" t="s">
        <v>61</v>
      </c>
      <c r="B548" s="549" t="s">
        <v>77</v>
      </c>
      <c r="C548" s="550" t="s">
        <v>37</v>
      </c>
      <c r="D548" s="553" t="s">
        <v>908</v>
      </c>
      <c r="E548" s="553" t="s">
        <v>909</v>
      </c>
      <c r="F548" s="504" t="s">
        <v>79</v>
      </c>
      <c r="G548" s="505"/>
      <c r="H548" s="549" t="s">
        <v>744</v>
      </c>
      <c r="I548" s="549"/>
      <c r="J548" s="549" t="s">
        <v>910</v>
      </c>
      <c r="K548" s="488" t="s">
        <v>81</v>
      </c>
      <c r="L548" s="134"/>
      <c r="M548" s="134"/>
      <c r="N548" s="134"/>
      <c r="O548" s="134"/>
      <c r="P548" s="134"/>
      <c r="Q548" s="134"/>
      <c r="R548" s="134"/>
    </row>
    <row r="549" spans="1:18" ht="14.25">
      <c r="A549" s="548"/>
      <c r="B549" s="549"/>
      <c r="C549" s="551"/>
      <c r="D549" s="553"/>
      <c r="E549" s="553"/>
      <c r="F549" s="506"/>
      <c r="G549" s="507"/>
      <c r="H549" s="549"/>
      <c r="I549" s="549"/>
      <c r="J549" s="549"/>
      <c r="K549" s="489"/>
      <c r="L549" s="134"/>
      <c r="M549" s="134"/>
      <c r="N549" s="134"/>
      <c r="O549" s="134"/>
      <c r="P549" s="134"/>
      <c r="Q549" s="134"/>
      <c r="R549" s="134"/>
    </row>
    <row r="550" spans="1:18" ht="14.25">
      <c r="A550" s="548"/>
      <c r="B550" s="549"/>
      <c r="C550" s="552"/>
      <c r="D550" s="553"/>
      <c r="E550" s="553"/>
      <c r="F550" s="133" t="s">
        <v>745</v>
      </c>
      <c r="G550" s="133" t="s">
        <v>54</v>
      </c>
      <c r="H550" s="133" t="s">
        <v>745</v>
      </c>
      <c r="I550" s="133" t="s">
        <v>54</v>
      </c>
      <c r="J550" s="549"/>
      <c r="K550" s="490"/>
      <c r="L550" s="134"/>
      <c r="M550" s="134"/>
      <c r="N550" s="134"/>
      <c r="O550" s="134"/>
      <c r="P550" s="134"/>
      <c r="Q550" s="134"/>
      <c r="R550" s="134"/>
    </row>
    <row r="551" spans="1:18" ht="14.25">
      <c r="A551" s="161">
        <v>1</v>
      </c>
      <c r="B551" s="163" t="s">
        <v>284</v>
      </c>
      <c r="C551" s="569">
        <v>11</v>
      </c>
      <c r="D551" s="133">
        <v>4</v>
      </c>
      <c r="E551" s="133">
        <v>1</v>
      </c>
      <c r="F551" s="138">
        <v>0</v>
      </c>
      <c r="G551" s="164">
        <v>0</v>
      </c>
      <c r="H551" s="164">
        <v>1</v>
      </c>
      <c r="I551" s="164">
        <v>100</v>
      </c>
      <c r="J551" s="165" t="s">
        <v>1299</v>
      </c>
      <c r="K551" s="240">
        <v>0</v>
      </c>
      <c r="L551" s="134"/>
      <c r="M551" s="134"/>
      <c r="N551" s="134"/>
      <c r="O551" s="134"/>
      <c r="P551" s="134"/>
      <c r="Q551" s="134"/>
      <c r="R551" s="134"/>
    </row>
    <row r="552" spans="1:18" ht="14.25">
      <c r="A552" s="161">
        <v>2</v>
      </c>
      <c r="B552" s="163" t="s">
        <v>317</v>
      </c>
      <c r="C552" s="570"/>
      <c r="D552" s="133">
        <v>7</v>
      </c>
      <c r="E552" s="133">
        <v>5</v>
      </c>
      <c r="F552" s="138">
        <v>1</v>
      </c>
      <c r="G552" s="164">
        <v>20</v>
      </c>
      <c r="H552" s="164">
        <v>1</v>
      </c>
      <c r="I552" s="164">
        <v>20</v>
      </c>
      <c r="J552" s="177" t="s">
        <v>1300</v>
      </c>
      <c r="K552" s="242">
        <v>1</v>
      </c>
      <c r="L552" s="134"/>
      <c r="M552" s="134"/>
      <c r="N552" s="134"/>
      <c r="O552" s="134"/>
      <c r="P552" s="134"/>
      <c r="Q552" s="134"/>
      <c r="R552" s="134"/>
    </row>
    <row r="553" spans="1:18" ht="14.25">
      <c r="A553" s="161">
        <v>3</v>
      </c>
      <c r="B553" s="163" t="s">
        <v>289</v>
      </c>
      <c r="C553" s="570"/>
      <c r="D553" s="133">
        <v>8</v>
      </c>
      <c r="E553" s="133">
        <v>1</v>
      </c>
      <c r="F553" s="138">
        <v>0</v>
      </c>
      <c r="G553" s="164">
        <v>0</v>
      </c>
      <c r="H553" s="164">
        <v>0</v>
      </c>
      <c r="I553" s="164">
        <v>0</v>
      </c>
      <c r="J553" s="163" t="s">
        <v>1301</v>
      </c>
      <c r="K553" s="242">
        <v>0</v>
      </c>
      <c r="L553" s="134"/>
      <c r="M553" s="134"/>
      <c r="N553" s="134"/>
      <c r="O553" s="134"/>
      <c r="P553" s="134"/>
      <c r="Q553" s="134"/>
      <c r="R553" s="134"/>
    </row>
    <row r="554" spans="1:18" ht="14.25">
      <c r="A554" s="161">
        <v>4</v>
      </c>
      <c r="B554" s="163" t="s">
        <v>287</v>
      </c>
      <c r="C554" s="570"/>
      <c r="D554" s="133">
        <v>4</v>
      </c>
      <c r="E554" s="133">
        <v>2</v>
      </c>
      <c r="F554" s="138">
        <v>0</v>
      </c>
      <c r="G554" s="164">
        <v>0</v>
      </c>
      <c r="H554" s="164">
        <v>0</v>
      </c>
      <c r="I554" s="164">
        <v>0</v>
      </c>
      <c r="J554" s="165" t="s">
        <v>1302</v>
      </c>
      <c r="K554" s="240">
        <v>0</v>
      </c>
      <c r="L554" s="134"/>
      <c r="M554" s="134"/>
      <c r="N554" s="134"/>
      <c r="O554" s="134"/>
      <c r="P554" s="134"/>
      <c r="Q554" s="134"/>
      <c r="R554" s="134"/>
    </row>
    <row r="555" spans="1:18" ht="14.25">
      <c r="A555" s="572">
        <v>5</v>
      </c>
      <c r="B555" s="557" t="s">
        <v>267</v>
      </c>
      <c r="C555" s="570"/>
      <c r="D555" s="129">
        <v>19</v>
      </c>
      <c r="E555" s="129">
        <v>17</v>
      </c>
      <c r="F555" s="128">
        <v>2</v>
      </c>
      <c r="G555" s="164">
        <v>12</v>
      </c>
      <c r="H555" s="179">
        <v>3</v>
      </c>
      <c r="I555" s="164">
        <v>18</v>
      </c>
      <c r="J555" s="638" t="s">
        <v>1303</v>
      </c>
      <c r="K555" s="640">
        <v>3</v>
      </c>
      <c r="L555" s="134"/>
      <c r="M555" s="134"/>
      <c r="N555" s="134"/>
      <c r="O555" s="134"/>
      <c r="P555" s="134"/>
      <c r="Q555" s="134"/>
      <c r="R555" s="134"/>
    </row>
    <row r="556" spans="1:18" ht="14.25">
      <c r="A556" s="573"/>
      <c r="B556" s="575"/>
      <c r="C556" s="570"/>
      <c r="D556" s="129">
        <v>20</v>
      </c>
      <c r="E556" s="129">
        <v>19</v>
      </c>
      <c r="F556" s="128">
        <v>1</v>
      </c>
      <c r="G556" s="164">
        <v>5</v>
      </c>
      <c r="H556" s="179">
        <v>7</v>
      </c>
      <c r="I556" s="164">
        <v>37</v>
      </c>
      <c r="J556" s="643"/>
      <c r="K556" s="642"/>
      <c r="L556" s="134"/>
      <c r="M556" s="134"/>
      <c r="N556" s="134"/>
      <c r="O556" s="134"/>
      <c r="P556" s="134"/>
      <c r="Q556" s="134"/>
      <c r="R556" s="134"/>
    </row>
    <row r="557" spans="1:18" ht="33.75">
      <c r="A557" s="161">
        <v>6</v>
      </c>
      <c r="B557" s="163" t="s">
        <v>282</v>
      </c>
      <c r="C557" s="570"/>
      <c r="D557" s="171">
        <v>14</v>
      </c>
      <c r="E557" s="171">
        <v>7</v>
      </c>
      <c r="F557" s="171">
        <v>1</v>
      </c>
      <c r="G557" s="164">
        <v>14</v>
      </c>
      <c r="H557" s="201">
        <v>3</v>
      </c>
      <c r="I557" s="164">
        <v>43</v>
      </c>
      <c r="J557" s="202" t="s">
        <v>1304</v>
      </c>
      <c r="K557" s="240">
        <v>1</v>
      </c>
      <c r="L557" s="134"/>
      <c r="M557" s="134"/>
      <c r="N557" s="134"/>
      <c r="O557" s="134"/>
      <c r="P557" s="134"/>
      <c r="Q557" s="134"/>
      <c r="R557" s="134"/>
    </row>
    <row r="558" spans="1:18" ht="14.25">
      <c r="A558" s="161">
        <v>7</v>
      </c>
      <c r="B558" s="163" t="s">
        <v>274</v>
      </c>
      <c r="C558" s="570"/>
      <c r="D558" s="133">
        <v>8</v>
      </c>
      <c r="E558" s="133">
        <v>4</v>
      </c>
      <c r="F558" s="138">
        <v>0</v>
      </c>
      <c r="G558" s="164">
        <v>0</v>
      </c>
      <c r="H558" s="164">
        <v>1</v>
      </c>
      <c r="I558" s="164">
        <v>25</v>
      </c>
      <c r="J558" s="185" t="s">
        <v>1305</v>
      </c>
      <c r="K558" s="240">
        <v>0</v>
      </c>
      <c r="L558" s="134"/>
      <c r="M558" s="134"/>
      <c r="N558" s="134"/>
      <c r="O558" s="134"/>
      <c r="P558" s="134"/>
      <c r="Q558" s="134"/>
      <c r="R558" s="134"/>
    </row>
    <row r="559" spans="1:18" ht="14.25">
      <c r="A559" s="161">
        <v>8</v>
      </c>
      <c r="B559" s="163" t="s">
        <v>286</v>
      </c>
      <c r="C559" s="570"/>
      <c r="D559" s="133">
        <v>4</v>
      </c>
      <c r="E559" s="133">
        <v>4</v>
      </c>
      <c r="F559" s="138">
        <v>1</v>
      </c>
      <c r="G559" s="164">
        <v>25</v>
      </c>
      <c r="H559" s="164">
        <v>1</v>
      </c>
      <c r="I559" s="164">
        <v>25</v>
      </c>
      <c r="J559" s="185" t="s">
        <v>1306</v>
      </c>
      <c r="K559" s="240">
        <v>1</v>
      </c>
      <c r="L559" s="134"/>
      <c r="M559" s="134"/>
      <c r="N559" s="134"/>
      <c r="O559" s="134"/>
      <c r="P559" s="134"/>
      <c r="Q559" s="134"/>
      <c r="R559" s="134"/>
    </row>
    <row r="560" spans="1:18" ht="14.25">
      <c r="A560" s="161">
        <v>9</v>
      </c>
      <c r="B560" s="163" t="s">
        <v>288</v>
      </c>
      <c r="C560" s="570"/>
      <c r="D560" s="133">
        <v>5</v>
      </c>
      <c r="E560" s="133">
        <v>4</v>
      </c>
      <c r="F560" s="138">
        <v>0</v>
      </c>
      <c r="G560" s="164">
        <v>0</v>
      </c>
      <c r="H560" s="164">
        <v>1</v>
      </c>
      <c r="I560" s="164">
        <v>25</v>
      </c>
      <c r="J560" s="185" t="s">
        <v>1307</v>
      </c>
      <c r="K560" s="240">
        <v>0</v>
      </c>
      <c r="L560" s="134"/>
      <c r="M560" s="134"/>
      <c r="N560" s="134"/>
      <c r="O560" s="134"/>
      <c r="P560" s="134"/>
      <c r="Q560" s="134"/>
      <c r="R560" s="134"/>
    </row>
    <row r="561" spans="1:18" ht="14.25">
      <c r="A561" s="161">
        <v>10</v>
      </c>
      <c r="B561" s="163" t="s">
        <v>278</v>
      </c>
      <c r="C561" s="570"/>
      <c r="D561" s="133">
        <v>1</v>
      </c>
      <c r="E561" s="133">
        <v>1</v>
      </c>
      <c r="F561" s="138">
        <v>0</v>
      </c>
      <c r="G561" s="164">
        <v>0</v>
      </c>
      <c r="H561" s="164">
        <v>1</v>
      </c>
      <c r="I561" s="164">
        <v>100</v>
      </c>
      <c r="J561" s="185" t="s">
        <v>1308</v>
      </c>
      <c r="K561" s="240">
        <v>0</v>
      </c>
      <c r="L561" s="134"/>
      <c r="M561" s="134"/>
      <c r="N561" s="134"/>
      <c r="O561" s="134"/>
      <c r="P561" s="134"/>
      <c r="Q561" s="134"/>
      <c r="R561" s="134"/>
    </row>
    <row r="562" spans="1:18" ht="14.25">
      <c r="A562" s="161">
        <v>11</v>
      </c>
      <c r="B562" s="163" t="s">
        <v>271</v>
      </c>
      <c r="C562" s="570"/>
      <c r="D562" s="133">
        <v>12</v>
      </c>
      <c r="E562" s="133">
        <v>10</v>
      </c>
      <c r="F562" s="138">
        <v>1</v>
      </c>
      <c r="G562" s="164">
        <v>10</v>
      </c>
      <c r="H562" s="164">
        <v>3</v>
      </c>
      <c r="I562" s="164">
        <v>30</v>
      </c>
      <c r="J562" s="185" t="s">
        <v>1309</v>
      </c>
      <c r="K562" s="240">
        <v>1</v>
      </c>
      <c r="L562" s="134"/>
      <c r="M562" s="134"/>
      <c r="N562" s="134"/>
      <c r="O562" s="134"/>
      <c r="P562" s="134"/>
      <c r="Q562" s="134"/>
      <c r="R562" s="134"/>
    </row>
    <row r="563" spans="1:18" ht="14.25">
      <c r="A563" s="161">
        <v>12</v>
      </c>
      <c r="B563" s="163" t="s">
        <v>296</v>
      </c>
      <c r="C563" s="570"/>
      <c r="D563" s="133">
        <v>4</v>
      </c>
      <c r="E563" s="133">
        <v>4</v>
      </c>
      <c r="F563" s="138">
        <v>0</v>
      </c>
      <c r="G563" s="164">
        <v>0</v>
      </c>
      <c r="H563" s="164">
        <v>1</v>
      </c>
      <c r="I563" s="164">
        <v>25</v>
      </c>
      <c r="J563" s="165" t="s">
        <v>1310</v>
      </c>
      <c r="K563" s="240">
        <v>0</v>
      </c>
      <c r="L563" s="134"/>
      <c r="M563" s="134"/>
      <c r="N563" s="134"/>
      <c r="O563" s="134"/>
      <c r="P563" s="134"/>
      <c r="Q563" s="134"/>
      <c r="R563" s="134"/>
    </row>
    <row r="564" spans="1:18" ht="15.75" thickBot="1">
      <c r="A564" s="192"/>
      <c r="B564" s="209" t="s">
        <v>905</v>
      </c>
      <c r="C564" s="571"/>
      <c r="D564" s="194">
        <f>SUM(D551:D563)</f>
        <v>110</v>
      </c>
      <c r="E564" s="194">
        <f>SUM(E551:E563)</f>
        <v>79</v>
      </c>
      <c r="F564" s="194">
        <f>SUM(F551:F563)</f>
        <v>7</v>
      </c>
      <c r="G564" s="164">
        <v>9</v>
      </c>
      <c r="H564" s="195">
        <f>SUM(H551:H563)</f>
        <v>23</v>
      </c>
      <c r="I564" s="164">
        <v>29</v>
      </c>
      <c r="J564" s="194"/>
      <c r="K564" s="247">
        <f>SUM(K551:K563)</f>
        <v>7</v>
      </c>
      <c r="L564" s="134"/>
      <c r="M564" s="134"/>
      <c r="N564" s="134"/>
      <c r="O564" s="134"/>
      <c r="P564" s="134"/>
      <c r="Q564" s="134"/>
      <c r="R564" s="134"/>
    </row>
    <row r="565" spans="1:18" ht="26.25" thickBot="1">
      <c r="A565" s="198"/>
      <c r="B565" s="198"/>
      <c r="C565" s="198"/>
      <c r="D565" s="198"/>
      <c r="E565" s="198"/>
      <c r="F565" s="198"/>
      <c r="G565" s="198"/>
      <c r="H565" s="198"/>
      <c r="I565" s="198"/>
      <c r="J565" s="199"/>
      <c r="K565" s="198"/>
      <c r="L565" s="134"/>
      <c r="M565" s="134"/>
      <c r="N565" s="134"/>
      <c r="O565" s="134"/>
      <c r="P565" s="134"/>
      <c r="Q565" s="134"/>
      <c r="R565" s="134"/>
    </row>
    <row r="566" spans="1:18" ht="14.25">
      <c r="A566" s="560" t="s">
        <v>1311</v>
      </c>
      <c r="B566" s="561"/>
      <c r="C566" s="561"/>
      <c r="D566" s="561"/>
      <c r="E566" s="561"/>
      <c r="F566" s="561"/>
      <c r="G566" s="561"/>
      <c r="H566" s="561"/>
      <c r="I566" s="561"/>
      <c r="J566" s="561"/>
      <c r="K566" s="562"/>
      <c r="L566" s="134"/>
      <c r="M566" s="134"/>
      <c r="N566" s="134"/>
      <c r="O566" s="134"/>
      <c r="P566" s="134"/>
      <c r="Q566" s="134"/>
      <c r="R566" s="134"/>
    </row>
    <row r="567" spans="1:18" ht="14.25">
      <c r="A567" s="548" t="s">
        <v>61</v>
      </c>
      <c r="B567" s="549" t="s">
        <v>77</v>
      </c>
      <c r="C567" s="550" t="s">
        <v>37</v>
      </c>
      <c r="D567" s="549" t="s">
        <v>908</v>
      </c>
      <c r="E567" s="549" t="s">
        <v>909</v>
      </c>
      <c r="F567" s="504" t="s">
        <v>79</v>
      </c>
      <c r="G567" s="505"/>
      <c r="H567" s="549" t="s">
        <v>744</v>
      </c>
      <c r="I567" s="549"/>
      <c r="J567" s="549" t="s">
        <v>910</v>
      </c>
      <c r="K567" s="488" t="s">
        <v>81</v>
      </c>
      <c r="L567" s="134"/>
      <c r="M567" s="134"/>
      <c r="N567" s="134"/>
      <c r="O567" s="134"/>
      <c r="P567" s="134"/>
      <c r="Q567" s="134"/>
      <c r="R567" s="134"/>
    </row>
    <row r="568" spans="1:18" ht="14.25">
      <c r="A568" s="548"/>
      <c r="B568" s="549"/>
      <c r="C568" s="551"/>
      <c r="D568" s="549"/>
      <c r="E568" s="549"/>
      <c r="F568" s="506"/>
      <c r="G568" s="507"/>
      <c r="H568" s="549"/>
      <c r="I568" s="549"/>
      <c r="J568" s="549"/>
      <c r="K568" s="489"/>
      <c r="L568" s="134"/>
      <c r="M568" s="134"/>
      <c r="N568" s="134"/>
      <c r="O568" s="134"/>
      <c r="P568" s="134"/>
      <c r="Q568" s="134"/>
      <c r="R568" s="134"/>
    </row>
    <row r="569" spans="1:18" ht="14.25">
      <c r="A569" s="548"/>
      <c r="B569" s="549"/>
      <c r="C569" s="552"/>
      <c r="D569" s="549"/>
      <c r="E569" s="549"/>
      <c r="F569" s="133" t="s">
        <v>745</v>
      </c>
      <c r="G569" s="133" t="s">
        <v>54</v>
      </c>
      <c r="H569" s="133" t="s">
        <v>745</v>
      </c>
      <c r="I569" s="133" t="s">
        <v>54</v>
      </c>
      <c r="J569" s="549"/>
      <c r="K569" s="490"/>
      <c r="L569" s="134"/>
      <c r="M569" s="134"/>
      <c r="N569" s="134"/>
      <c r="O569" s="134"/>
      <c r="P569" s="134"/>
      <c r="Q569" s="134"/>
      <c r="R569" s="134"/>
    </row>
    <row r="570" spans="1:18" ht="14.25">
      <c r="A570" s="161">
        <v>1</v>
      </c>
      <c r="B570" s="163" t="s">
        <v>317</v>
      </c>
      <c r="C570" s="554">
        <v>11</v>
      </c>
      <c r="D570" s="133">
        <v>7</v>
      </c>
      <c r="E570" s="133">
        <v>3</v>
      </c>
      <c r="F570" s="133">
        <v>1</v>
      </c>
      <c r="G570" s="164">
        <v>33</v>
      </c>
      <c r="H570" s="164">
        <v>1</v>
      </c>
      <c r="I570" s="164">
        <v>33</v>
      </c>
      <c r="J570" s="78" t="s">
        <v>1312</v>
      </c>
      <c r="K570" s="285">
        <v>1</v>
      </c>
      <c r="L570" s="134"/>
      <c r="M570" s="134"/>
      <c r="N570" s="134"/>
      <c r="O570" s="134"/>
      <c r="P570" s="134"/>
      <c r="Q570" s="134"/>
      <c r="R570" s="134"/>
    </row>
    <row r="571" spans="1:18" ht="14.25">
      <c r="A571" s="161">
        <v>2</v>
      </c>
      <c r="B571" s="163" t="s">
        <v>282</v>
      </c>
      <c r="C571" s="554"/>
      <c r="D571" s="133">
        <v>14</v>
      </c>
      <c r="E571" s="133">
        <v>4</v>
      </c>
      <c r="F571" s="133">
        <v>1</v>
      </c>
      <c r="G571" s="164">
        <v>25</v>
      </c>
      <c r="H571" s="164">
        <v>0</v>
      </c>
      <c r="I571" s="164">
        <v>0</v>
      </c>
      <c r="J571" s="163" t="s">
        <v>1313</v>
      </c>
      <c r="K571" s="286">
        <v>1</v>
      </c>
      <c r="L571" s="134"/>
      <c r="M571" s="134"/>
      <c r="N571" s="134"/>
      <c r="O571" s="134"/>
      <c r="P571" s="134"/>
      <c r="Q571" s="134"/>
      <c r="R571" s="134"/>
    </row>
    <row r="572" spans="1:18" ht="14.25">
      <c r="A572" s="161">
        <v>3</v>
      </c>
      <c r="B572" s="163" t="s">
        <v>271</v>
      </c>
      <c r="C572" s="554"/>
      <c r="D572" s="133">
        <v>12</v>
      </c>
      <c r="E572" s="133">
        <v>4</v>
      </c>
      <c r="F572" s="133">
        <v>0</v>
      </c>
      <c r="G572" s="164">
        <v>0</v>
      </c>
      <c r="H572" s="164">
        <v>1</v>
      </c>
      <c r="I572" s="164">
        <v>25</v>
      </c>
      <c r="J572" s="163" t="s">
        <v>1314</v>
      </c>
      <c r="K572" s="285">
        <v>0</v>
      </c>
      <c r="L572" s="134"/>
      <c r="M572" s="134"/>
      <c r="N572" s="134"/>
      <c r="O572" s="134"/>
      <c r="P572" s="134"/>
      <c r="Q572" s="134"/>
      <c r="R572" s="134"/>
    </row>
    <row r="573" spans="1:18" ht="15" thickBot="1">
      <c r="A573" s="192"/>
      <c r="B573" s="213" t="s">
        <v>905</v>
      </c>
      <c r="C573" s="608"/>
      <c r="D573" s="194">
        <f>SUM(D570:D572)</f>
        <v>33</v>
      </c>
      <c r="E573" s="194">
        <f>SUM(E570:E572)</f>
        <v>11</v>
      </c>
      <c r="F573" s="194">
        <f>SUM(F570:F572)</f>
        <v>2</v>
      </c>
      <c r="G573" s="225">
        <v>18</v>
      </c>
      <c r="H573" s="195">
        <v>2</v>
      </c>
      <c r="I573" s="225">
        <v>18</v>
      </c>
      <c r="J573" s="194"/>
      <c r="K573" s="287">
        <v>2</v>
      </c>
      <c r="L573" s="134"/>
      <c r="M573" s="134"/>
      <c r="N573" s="134"/>
      <c r="O573" s="134"/>
      <c r="P573" s="134"/>
      <c r="Q573" s="134"/>
      <c r="R573" s="134"/>
    </row>
    <row r="574" spans="1:18" ht="26.25" thickBot="1">
      <c r="A574" s="542"/>
      <c r="B574" s="543"/>
      <c r="C574" s="543"/>
      <c r="D574" s="543"/>
      <c r="E574" s="543"/>
      <c r="F574" s="543"/>
      <c r="G574" s="543"/>
      <c r="H574" s="543"/>
      <c r="I574" s="543"/>
      <c r="J574" s="543"/>
      <c r="K574" s="544"/>
      <c r="L574" s="134"/>
      <c r="M574" s="134"/>
      <c r="N574" s="134"/>
      <c r="O574" s="134"/>
      <c r="P574" s="134"/>
      <c r="Q574" s="134"/>
      <c r="R574" s="134"/>
    </row>
    <row r="575" spans="1:18" ht="25.5">
      <c r="A575" s="545" t="s">
        <v>1315</v>
      </c>
      <c r="B575" s="546"/>
      <c r="C575" s="546"/>
      <c r="D575" s="546"/>
      <c r="E575" s="546"/>
      <c r="F575" s="546"/>
      <c r="G575" s="546"/>
      <c r="H575" s="546"/>
      <c r="I575" s="546"/>
      <c r="J575" s="546"/>
      <c r="K575" s="547"/>
      <c r="L575" s="134"/>
      <c r="M575" s="134"/>
      <c r="N575" s="134"/>
      <c r="O575" s="134"/>
      <c r="P575" s="134"/>
      <c r="Q575" s="134"/>
      <c r="R575" s="134"/>
    </row>
    <row r="576" spans="1:18" ht="14.25">
      <c r="A576" s="548" t="s">
        <v>61</v>
      </c>
      <c r="B576" s="549" t="s">
        <v>77</v>
      </c>
      <c r="C576" s="550" t="s">
        <v>37</v>
      </c>
      <c r="D576" s="549" t="s">
        <v>908</v>
      </c>
      <c r="E576" s="549" t="s">
        <v>909</v>
      </c>
      <c r="F576" s="504" t="s">
        <v>79</v>
      </c>
      <c r="G576" s="505"/>
      <c r="H576" s="549" t="s">
        <v>744</v>
      </c>
      <c r="I576" s="549"/>
      <c r="J576" s="549" t="s">
        <v>910</v>
      </c>
      <c r="K576" s="488" t="s">
        <v>81</v>
      </c>
      <c r="L576" s="134"/>
      <c r="M576" s="134"/>
      <c r="N576" s="134"/>
      <c r="O576" s="134"/>
      <c r="P576" s="134"/>
      <c r="Q576" s="134"/>
      <c r="R576" s="134"/>
    </row>
    <row r="577" spans="1:18" ht="14.25">
      <c r="A577" s="548"/>
      <c r="B577" s="549"/>
      <c r="C577" s="551"/>
      <c r="D577" s="549"/>
      <c r="E577" s="549"/>
      <c r="F577" s="506"/>
      <c r="G577" s="507"/>
      <c r="H577" s="549"/>
      <c r="I577" s="549"/>
      <c r="J577" s="549"/>
      <c r="K577" s="489"/>
      <c r="L577" s="134"/>
      <c r="M577" s="134"/>
      <c r="N577" s="134"/>
      <c r="O577" s="134"/>
      <c r="P577" s="134"/>
      <c r="Q577" s="134"/>
      <c r="R577" s="134"/>
    </row>
    <row r="578" spans="1:18" ht="14.25">
      <c r="A578" s="548"/>
      <c r="B578" s="549"/>
      <c r="C578" s="552"/>
      <c r="D578" s="549"/>
      <c r="E578" s="549"/>
      <c r="F578" s="133" t="s">
        <v>745</v>
      </c>
      <c r="G578" s="133" t="s">
        <v>54</v>
      </c>
      <c r="H578" s="133" t="s">
        <v>745</v>
      </c>
      <c r="I578" s="133" t="s">
        <v>54</v>
      </c>
      <c r="J578" s="549"/>
      <c r="K578" s="490"/>
      <c r="L578" s="134"/>
      <c r="M578" s="134"/>
      <c r="N578" s="134"/>
      <c r="O578" s="134"/>
      <c r="P578" s="134"/>
      <c r="Q578" s="134"/>
      <c r="R578" s="134"/>
    </row>
    <row r="579" spans="1:18" ht="14.25">
      <c r="A579" s="161">
        <v>2</v>
      </c>
      <c r="B579" s="163" t="s">
        <v>317</v>
      </c>
      <c r="C579" s="589"/>
      <c r="D579" s="133">
        <v>7</v>
      </c>
      <c r="E579" s="133">
        <v>5</v>
      </c>
      <c r="F579" s="138">
        <v>0</v>
      </c>
      <c r="G579" s="164">
        <v>0</v>
      </c>
      <c r="H579" s="164">
        <v>2</v>
      </c>
      <c r="I579" s="164">
        <v>40</v>
      </c>
      <c r="J579" s="177" t="s">
        <v>1289</v>
      </c>
      <c r="K579" s="129">
        <v>1</v>
      </c>
      <c r="L579" s="134"/>
      <c r="M579" s="134"/>
      <c r="N579" s="134"/>
      <c r="O579" s="134"/>
      <c r="P579" s="134"/>
      <c r="Q579" s="134"/>
      <c r="R579" s="134"/>
    </row>
    <row r="580" spans="1:18" ht="14.25">
      <c r="A580" s="161">
        <v>3</v>
      </c>
      <c r="B580" s="163" t="s">
        <v>289</v>
      </c>
      <c r="C580" s="589"/>
      <c r="D580" s="133">
        <v>8</v>
      </c>
      <c r="E580" s="133">
        <v>1</v>
      </c>
      <c r="F580" s="138">
        <v>0</v>
      </c>
      <c r="G580" s="164">
        <v>0</v>
      </c>
      <c r="H580" s="164">
        <v>1</v>
      </c>
      <c r="I580" s="164">
        <v>100</v>
      </c>
      <c r="J580" s="163" t="s">
        <v>1290</v>
      </c>
      <c r="K580" s="129">
        <v>0</v>
      </c>
      <c r="L580" s="134"/>
      <c r="M580" s="134"/>
      <c r="N580" s="134"/>
      <c r="O580" s="134"/>
      <c r="P580" s="134"/>
      <c r="Q580" s="134"/>
      <c r="R580" s="134"/>
    </row>
    <row r="581" spans="1:18" ht="14.25">
      <c r="A581" s="161">
        <v>4</v>
      </c>
      <c r="B581" s="163" t="s">
        <v>296</v>
      </c>
      <c r="C581" s="589"/>
      <c r="D581" s="133">
        <v>4</v>
      </c>
      <c r="E581" s="133">
        <v>2</v>
      </c>
      <c r="F581" s="138">
        <v>0</v>
      </c>
      <c r="G581" s="164">
        <v>0</v>
      </c>
      <c r="H581" s="164">
        <v>1</v>
      </c>
      <c r="I581" s="164">
        <v>50</v>
      </c>
      <c r="J581" s="163" t="s">
        <v>1291</v>
      </c>
      <c r="K581" s="127">
        <v>0</v>
      </c>
      <c r="L581" s="134"/>
      <c r="M581" s="134"/>
      <c r="N581" s="134"/>
      <c r="O581" s="134"/>
      <c r="P581" s="134"/>
      <c r="Q581" s="134"/>
      <c r="R581" s="134"/>
    </row>
    <row r="582" spans="1:18" ht="14.25">
      <c r="A582" s="572">
        <v>5</v>
      </c>
      <c r="B582" s="557" t="s">
        <v>267</v>
      </c>
      <c r="C582" s="589"/>
      <c r="D582" s="129">
        <v>19</v>
      </c>
      <c r="E582" s="129">
        <v>12</v>
      </c>
      <c r="F582" s="128">
        <v>2</v>
      </c>
      <c r="G582" s="164">
        <v>17</v>
      </c>
      <c r="H582" s="179">
        <v>6</v>
      </c>
      <c r="I582" s="164">
        <v>50</v>
      </c>
      <c r="J582" s="638" t="s">
        <v>1292</v>
      </c>
      <c r="K582" s="640">
        <v>5</v>
      </c>
      <c r="L582" s="134"/>
      <c r="M582" s="134"/>
      <c r="N582" s="134"/>
      <c r="O582" s="134"/>
      <c r="P582" s="134"/>
      <c r="Q582" s="134"/>
      <c r="R582" s="134"/>
    </row>
    <row r="583" spans="1:18" ht="14.25">
      <c r="A583" s="573"/>
      <c r="B583" s="575"/>
      <c r="C583" s="589"/>
      <c r="D583" s="129">
        <v>20</v>
      </c>
      <c r="E583" s="129">
        <v>15</v>
      </c>
      <c r="F583" s="128">
        <v>1</v>
      </c>
      <c r="G583" s="164">
        <v>6</v>
      </c>
      <c r="H583" s="179">
        <v>8</v>
      </c>
      <c r="I583" s="164">
        <v>53</v>
      </c>
      <c r="J583" s="541"/>
      <c r="K583" s="642"/>
      <c r="L583" s="134"/>
      <c r="M583" s="134"/>
      <c r="N583" s="134"/>
      <c r="O583" s="134"/>
      <c r="P583" s="134"/>
      <c r="Q583" s="134"/>
      <c r="R583" s="134"/>
    </row>
    <row r="584" spans="1:18" ht="48">
      <c r="A584" s="161">
        <v>6</v>
      </c>
      <c r="B584" s="163" t="s">
        <v>297</v>
      </c>
      <c r="C584" s="589"/>
      <c r="D584" s="182">
        <v>4</v>
      </c>
      <c r="E584" s="182">
        <v>3</v>
      </c>
      <c r="F584" s="127">
        <v>0</v>
      </c>
      <c r="G584" s="164">
        <v>0</v>
      </c>
      <c r="H584" s="183">
        <v>1</v>
      </c>
      <c r="I584" s="164">
        <v>33</v>
      </c>
      <c r="J584" s="184" t="s">
        <v>1316</v>
      </c>
      <c r="K584" s="127">
        <v>0</v>
      </c>
      <c r="L584" s="134"/>
      <c r="M584" s="134"/>
      <c r="N584" s="134"/>
      <c r="O584" s="134"/>
      <c r="P584" s="134"/>
      <c r="Q584" s="134"/>
      <c r="R584" s="134"/>
    </row>
    <row r="585" spans="1:18" ht="14.25">
      <c r="A585" s="161">
        <v>7</v>
      </c>
      <c r="B585" s="163" t="s">
        <v>287</v>
      </c>
      <c r="C585" s="589"/>
      <c r="D585" s="133">
        <v>4</v>
      </c>
      <c r="E585" s="133">
        <v>2</v>
      </c>
      <c r="F585" s="138">
        <v>0</v>
      </c>
      <c r="G585" s="164">
        <v>0</v>
      </c>
      <c r="H585" s="164">
        <v>2</v>
      </c>
      <c r="I585" s="164">
        <v>100</v>
      </c>
      <c r="J585" s="185" t="s">
        <v>1293</v>
      </c>
      <c r="K585" s="127">
        <v>0</v>
      </c>
      <c r="L585" s="134"/>
      <c r="M585" s="134"/>
      <c r="N585" s="134"/>
      <c r="O585" s="134"/>
      <c r="P585" s="134"/>
      <c r="Q585" s="134"/>
      <c r="R585" s="134"/>
    </row>
    <row r="586" spans="1:18" ht="14.25">
      <c r="A586" s="161">
        <v>8</v>
      </c>
      <c r="B586" s="163" t="s">
        <v>282</v>
      </c>
      <c r="C586" s="589"/>
      <c r="D586" s="133">
        <v>14</v>
      </c>
      <c r="E586" s="133">
        <v>10</v>
      </c>
      <c r="F586" s="138">
        <v>1</v>
      </c>
      <c r="G586" s="164">
        <v>10</v>
      </c>
      <c r="H586" s="164">
        <v>4</v>
      </c>
      <c r="I586" s="164">
        <v>40</v>
      </c>
      <c r="J586" s="185" t="s">
        <v>1294</v>
      </c>
      <c r="K586" s="127">
        <v>2</v>
      </c>
      <c r="L586" s="134"/>
      <c r="M586" s="134"/>
      <c r="N586" s="134"/>
      <c r="O586" s="134"/>
      <c r="P586" s="134"/>
      <c r="Q586" s="134"/>
      <c r="R586" s="134"/>
    </row>
    <row r="587" spans="1:18" ht="14.25">
      <c r="A587" s="161">
        <v>9</v>
      </c>
      <c r="B587" s="163" t="s">
        <v>369</v>
      </c>
      <c r="C587" s="589"/>
      <c r="D587" s="133">
        <v>5</v>
      </c>
      <c r="E587" s="133">
        <v>5</v>
      </c>
      <c r="F587" s="138">
        <v>1</v>
      </c>
      <c r="G587" s="164">
        <v>20</v>
      </c>
      <c r="H587" s="164">
        <v>3</v>
      </c>
      <c r="I587" s="164">
        <v>60</v>
      </c>
      <c r="J587" s="185" t="s">
        <v>1295</v>
      </c>
      <c r="K587" s="127">
        <v>1</v>
      </c>
      <c r="L587" s="134"/>
      <c r="M587" s="134"/>
      <c r="N587" s="134"/>
      <c r="O587" s="134"/>
      <c r="P587" s="134"/>
      <c r="Q587" s="134"/>
      <c r="R587" s="134"/>
    </row>
    <row r="588" spans="1:18" ht="14.25">
      <c r="A588" s="161">
        <v>10</v>
      </c>
      <c r="B588" s="163" t="s">
        <v>271</v>
      </c>
      <c r="C588" s="589"/>
      <c r="D588" s="133">
        <v>12</v>
      </c>
      <c r="E588" s="133">
        <v>10</v>
      </c>
      <c r="F588" s="138">
        <v>1</v>
      </c>
      <c r="G588" s="164">
        <v>10</v>
      </c>
      <c r="H588" s="164">
        <v>5</v>
      </c>
      <c r="I588" s="164">
        <v>50</v>
      </c>
      <c r="J588" s="185" t="s">
        <v>1296</v>
      </c>
      <c r="K588" s="127">
        <v>0</v>
      </c>
      <c r="L588" s="134"/>
      <c r="M588" s="134"/>
      <c r="N588" s="134"/>
      <c r="O588" s="134"/>
      <c r="P588" s="134"/>
      <c r="Q588" s="134"/>
      <c r="R588" s="134"/>
    </row>
    <row r="589" spans="1:18" ht="14.25">
      <c r="A589" s="161">
        <v>11</v>
      </c>
      <c r="B589" s="163" t="s">
        <v>288</v>
      </c>
      <c r="C589" s="589"/>
      <c r="D589" s="133">
        <v>5</v>
      </c>
      <c r="E589" s="133">
        <v>2</v>
      </c>
      <c r="F589" s="138">
        <v>0</v>
      </c>
      <c r="G589" s="164">
        <v>0</v>
      </c>
      <c r="H589" s="164">
        <v>2</v>
      </c>
      <c r="I589" s="164">
        <v>100</v>
      </c>
      <c r="J589" s="185" t="s">
        <v>1297</v>
      </c>
      <c r="K589" s="127">
        <v>0</v>
      </c>
      <c r="L589" s="134"/>
      <c r="M589" s="134"/>
      <c r="N589" s="134"/>
      <c r="O589" s="134"/>
      <c r="P589" s="134"/>
      <c r="Q589" s="134"/>
      <c r="R589" s="134"/>
    </row>
    <row r="590" spans="1:18" ht="15" thickBot="1">
      <c r="A590" s="192"/>
      <c r="B590" s="193" t="s">
        <v>905</v>
      </c>
      <c r="C590" s="590"/>
      <c r="D590" s="194">
        <f>SUM(D579:D589)</f>
        <v>102</v>
      </c>
      <c r="E590" s="194">
        <f>SUM(E579:E589)</f>
        <v>67</v>
      </c>
      <c r="F590" s="194">
        <f>SUM(F579:F589)</f>
        <v>6</v>
      </c>
      <c r="G590" s="164">
        <v>9</v>
      </c>
      <c r="H590" s="195">
        <f>SUM(H579:H589)</f>
        <v>35</v>
      </c>
      <c r="I590" s="164">
        <v>52</v>
      </c>
      <c r="J590" s="196"/>
      <c r="K590" s="284">
        <f>SUM(K579:K589)</f>
        <v>9</v>
      </c>
      <c r="L590" s="134"/>
      <c r="M590" s="134"/>
      <c r="N590" s="134"/>
      <c r="O590" s="134"/>
      <c r="P590" s="134"/>
      <c r="Q590" s="134"/>
      <c r="R590" s="134"/>
    </row>
    <row r="591" spans="1:18" ht="26.25" thickBot="1">
      <c r="A591" s="542"/>
      <c r="B591" s="543"/>
      <c r="C591" s="543"/>
      <c r="D591" s="543"/>
      <c r="E591" s="543"/>
      <c r="F591" s="543"/>
      <c r="G591" s="543"/>
      <c r="H591" s="543"/>
      <c r="I591" s="543"/>
      <c r="J591" s="543"/>
      <c r="K591" s="544"/>
      <c r="L591" s="134"/>
      <c r="M591" s="134"/>
      <c r="N591" s="134"/>
      <c r="O591" s="134"/>
      <c r="P591" s="134"/>
      <c r="Q591" s="134"/>
      <c r="R591" s="134"/>
    </row>
    <row r="592" spans="1:18" ht="14.25">
      <c r="A592" s="560" t="s">
        <v>1317</v>
      </c>
      <c r="B592" s="561"/>
      <c r="C592" s="561"/>
      <c r="D592" s="561"/>
      <c r="E592" s="561"/>
      <c r="F592" s="561"/>
      <c r="G592" s="561"/>
      <c r="H592" s="561"/>
      <c r="I592" s="561"/>
      <c r="J592" s="561"/>
      <c r="K592" s="562"/>
      <c r="L592" s="134"/>
      <c r="M592" s="134"/>
      <c r="N592" s="134"/>
      <c r="O592" s="134"/>
      <c r="P592" s="134"/>
      <c r="Q592" s="134"/>
      <c r="R592" s="134"/>
    </row>
    <row r="593" spans="1:18" ht="14.25">
      <c r="A593" s="548" t="s">
        <v>61</v>
      </c>
      <c r="B593" s="549" t="s">
        <v>77</v>
      </c>
      <c r="C593" s="550" t="s">
        <v>37</v>
      </c>
      <c r="D593" s="549" t="s">
        <v>908</v>
      </c>
      <c r="E593" s="549" t="s">
        <v>909</v>
      </c>
      <c r="F593" s="504" t="s">
        <v>79</v>
      </c>
      <c r="G593" s="505"/>
      <c r="H593" s="549" t="s">
        <v>744</v>
      </c>
      <c r="I593" s="549"/>
      <c r="J593" s="549" t="s">
        <v>910</v>
      </c>
      <c r="K593" s="488" t="s">
        <v>81</v>
      </c>
      <c r="L593" s="134"/>
      <c r="M593" s="134"/>
      <c r="N593" s="134"/>
      <c r="O593" s="134"/>
      <c r="P593" s="134"/>
      <c r="Q593" s="134"/>
      <c r="R593" s="134"/>
    </row>
    <row r="594" spans="1:18" ht="14.25">
      <c r="A594" s="548"/>
      <c r="B594" s="549"/>
      <c r="C594" s="551"/>
      <c r="D594" s="549"/>
      <c r="E594" s="549"/>
      <c r="F594" s="506"/>
      <c r="G594" s="507"/>
      <c r="H594" s="549"/>
      <c r="I594" s="549"/>
      <c r="J594" s="549"/>
      <c r="K594" s="489"/>
      <c r="L594" s="134"/>
      <c r="M594" s="134"/>
      <c r="N594" s="134"/>
      <c r="O594" s="134"/>
      <c r="P594" s="134"/>
      <c r="Q594" s="134"/>
      <c r="R594" s="134"/>
    </row>
    <row r="595" spans="1:18" ht="14.25">
      <c r="A595" s="548"/>
      <c r="B595" s="549"/>
      <c r="C595" s="552"/>
      <c r="D595" s="549"/>
      <c r="E595" s="549"/>
      <c r="F595" s="133" t="s">
        <v>745</v>
      </c>
      <c r="G595" s="133" t="s">
        <v>54</v>
      </c>
      <c r="H595" s="133" t="s">
        <v>745</v>
      </c>
      <c r="I595" s="133" t="s">
        <v>54</v>
      </c>
      <c r="J595" s="549"/>
      <c r="K595" s="490"/>
      <c r="L595" s="134"/>
      <c r="M595" s="134"/>
      <c r="N595" s="134"/>
      <c r="O595" s="134"/>
      <c r="P595" s="134"/>
      <c r="Q595" s="134"/>
      <c r="R595" s="134"/>
    </row>
    <row r="596" spans="1:18" ht="14.25">
      <c r="A596" s="161">
        <v>1</v>
      </c>
      <c r="B596" s="163" t="s">
        <v>289</v>
      </c>
      <c r="C596" s="554">
        <v>11</v>
      </c>
      <c r="D596" s="133">
        <v>8</v>
      </c>
      <c r="E596" s="133">
        <v>1</v>
      </c>
      <c r="F596" s="133">
        <v>0</v>
      </c>
      <c r="G596" s="164">
        <v>0</v>
      </c>
      <c r="H596" s="164">
        <v>1</v>
      </c>
      <c r="I596" s="164">
        <v>100</v>
      </c>
      <c r="J596" s="78" t="s">
        <v>1318</v>
      </c>
      <c r="K596" s="288">
        <v>0</v>
      </c>
      <c r="L596" s="134"/>
      <c r="M596" s="134"/>
      <c r="N596" s="134"/>
      <c r="O596" s="134"/>
      <c r="P596" s="134"/>
      <c r="Q596" s="134"/>
      <c r="R596" s="134"/>
    </row>
    <row r="597" spans="1:18" ht="14.25">
      <c r="A597" s="161">
        <v>2</v>
      </c>
      <c r="B597" s="163" t="s">
        <v>287</v>
      </c>
      <c r="C597" s="554"/>
      <c r="D597" s="133">
        <v>4</v>
      </c>
      <c r="E597" s="133">
        <v>1</v>
      </c>
      <c r="F597" s="133">
        <v>0</v>
      </c>
      <c r="G597" s="164">
        <v>0</v>
      </c>
      <c r="H597" s="164">
        <v>1</v>
      </c>
      <c r="I597" s="164">
        <v>100</v>
      </c>
      <c r="J597" s="163" t="s">
        <v>1319</v>
      </c>
      <c r="K597" s="289">
        <v>0</v>
      </c>
      <c r="L597" s="134"/>
      <c r="M597" s="134"/>
      <c r="N597" s="134"/>
      <c r="O597" s="134"/>
      <c r="P597" s="134"/>
      <c r="Q597" s="134"/>
      <c r="R597" s="134"/>
    </row>
    <row r="598" spans="1:18" ht="14.25">
      <c r="A598" s="161">
        <v>3</v>
      </c>
      <c r="B598" s="163" t="s">
        <v>282</v>
      </c>
      <c r="C598" s="554"/>
      <c r="D598" s="133">
        <v>14</v>
      </c>
      <c r="E598" s="133">
        <v>4</v>
      </c>
      <c r="F598" s="133">
        <v>0</v>
      </c>
      <c r="G598" s="164">
        <v>0</v>
      </c>
      <c r="H598" s="164">
        <v>1</v>
      </c>
      <c r="I598" s="164">
        <v>25</v>
      </c>
      <c r="J598" s="163" t="s">
        <v>1320</v>
      </c>
      <c r="K598" s="288">
        <v>0</v>
      </c>
      <c r="L598" s="134"/>
      <c r="M598" s="134"/>
      <c r="N598" s="134"/>
      <c r="O598" s="134"/>
      <c r="P598" s="134"/>
      <c r="Q598" s="134"/>
      <c r="R598" s="134"/>
    </row>
    <row r="599" spans="1:18" ht="14.25">
      <c r="A599" s="555">
        <v>4</v>
      </c>
      <c r="B599" s="556" t="s">
        <v>267</v>
      </c>
      <c r="C599" s="554"/>
      <c r="D599" s="129">
        <v>19</v>
      </c>
      <c r="E599" s="129">
        <v>2</v>
      </c>
      <c r="F599" s="129">
        <v>0</v>
      </c>
      <c r="G599" s="164">
        <v>0</v>
      </c>
      <c r="H599" s="179">
        <v>1</v>
      </c>
      <c r="I599" s="164">
        <v>50</v>
      </c>
      <c r="J599" s="557" t="s">
        <v>1321</v>
      </c>
      <c r="K599" s="558">
        <v>0</v>
      </c>
      <c r="L599" s="134"/>
      <c r="M599" s="134"/>
      <c r="N599" s="134"/>
      <c r="O599" s="134"/>
      <c r="P599" s="134"/>
      <c r="Q599" s="134"/>
      <c r="R599" s="134"/>
    </row>
    <row r="600" spans="1:18" ht="14.25">
      <c r="A600" s="555"/>
      <c r="B600" s="556"/>
      <c r="C600" s="554"/>
      <c r="D600" s="129">
        <v>20</v>
      </c>
      <c r="E600" s="129">
        <v>7</v>
      </c>
      <c r="F600" s="129">
        <v>0</v>
      </c>
      <c r="G600" s="164">
        <v>0</v>
      </c>
      <c r="H600" s="179">
        <v>2</v>
      </c>
      <c r="I600" s="164">
        <v>29</v>
      </c>
      <c r="J600" s="541"/>
      <c r="K600" s="558"/>
      <c r="L600" s="134"/>
      <c r="M600" s="134"/>
      <c r="N600" s="134"/>
      <c r="O600" s="134"/>
      <c r="P600" s="134"/>
      <c r="Q600" s="134"/>
      <c r="R600" s="134"/>
    </row>
    <row r="601" spans="1:18" ht="14.25">
      <c r="A601" s="161"/>
      <c r="B601" s="163" t="s">
        <v>905</v>
      </c>
      <c r="C601" s="554"/>
      <c r="D601" s="127">
        <f>SUM(D596:D600)</f>
        <v>65</v>
      </c>
      <c r="E601" s="127">
        <f>SUM(E596:E600)</f>
        <v>15</v>
      </c>
      <c r="F601" s="127">
        <f>SUM(F596:F600)</f>
        <v>0</v>
      </c>
      <c r="G601" s="164">
        <f>SUM(G596:G600)</f>
        <v>0</v>
      </c>
      <c r="H601" s="183">
        <f>SUM(H596:H600)</f>
        <v>6</v>
      </c>
      <c r="I601" s="164">
        <v>40</v>
      </c>
      <c r="J601" s="211"/>
      <c r="K601" s="288">
        <v>0</v>
      </c>
      <c r="L601" s="134"/>
      <c r="M601" s="134"/>
      <c r="N601" s="134"/>
      <c r="O601" s="134"/>
      <c r="P601" s="134"/>
      <c r="Q601" s="134"/>
      <c r="R601" s="134"/>
    </row>
    <row r="602" spans="1:18" ht="26.25" thickBot="1">
      <c r="A602" s="542"/>
      <c r="B602" s="543"/>
      <c r="C602" s="543"/>
      <c r="D602" s="543"/>
      <c r="E602" s="543"/>
      <c r="F602" s="543"/>
      <c r="G602" s="543"/>
      <c r="H602" s="543"/>
      <c r="I602" s="543"/>
      <c r="J602" s="543"/>
      <c r="K602" s="544"/>
      <c r="L602" s="134"/>
      <c r="M602" s="134"/>
      <c r="N602" s="134"/>
      <c r="O602" s="134"/>
      <c r="P602" s="134"/>
      <c r="Q602" s="134"/>
      <c r="R602" s="134"/>
    </row>
    <row r="603" spans="1:18" ht="25.5">
      <c r="A603" s="545" t="s">
        <v>1322</v>
      </c>
      <c r="B603" s="546"/>
      <c r="C603" s="546"/>
      <c r="D603" s="546"/>
      <c r="E603" s="546"/>
      <c r="F603" s="546"/>
      <c r="G603" s="546"/>
      <c r="H603" s="546"/>
      <c r="I603" s="546"/>
      <c r="J603" s="546"/>
      <c r="K603" s="547"/>
      <c r="L603" s="134"/>
      <c r="M603" s="134"/>
      <c r="N603" s="134"/>
      <c r="O603" s="134"/>
      <c r="P603" s="134"/>
      <c r="Q603" s="134"/>
      <c r="R603" s="134"/>
    </row>
    <row r="604" spans="1:18" ht="14.25">
      <c r="A604" s="548" t="s">
        <v>61</v>
      </c>
      <c r="B604" s="549" t="s">
        <v>77</v>
      </c>
      <c r="C604" s="550" t="s">
        <v>37</v>
      </c>
      <c r="D604" s="549" t="s">
        <v>908</v>
      </c>
      <c r="E604" s="549" t="s">
        <v>909</v>
      </c>
      <c r="F604" s="504" t="s">
        <v>79</v>
      </c>
      <c r="G604" s="505"/>
      <c r="H604" s="549" t="s">
        <v>744</v>
      </c>
      <c r="I604" s="549"/>
      <c r="J604" s="549" t="s">
        <v>910</v>
      </c>
      <c r="K604" s="488" t="s">
        <v>81</v>
      </c>
      <c r="L604" s="134"/>
      <c r="M604" s="134"/>
      <c r="N604" s="134"/>
      <c r="O604" s="134"/>
      <c r="P604" s="134"/>
      <c r="Q604" s="134"/>
      <c r="R604" s="134"/>
    </row>
    <row r="605" spans="1:18" ht="14.25">
      <c r="A605" s="548"/>
      <c r="B605" s="549"/>
      <c r="C605" s="551"/>
      <c r="D605" s="549"/>
      <c r="E605" s="549"/>
      <c r="F605" s="506"/>
      <c r="G605" s="507"/>
      <c r="H605" s="549"/>
      <c r="I605" s="549"/>
      <c r="J605" s="549"/>
      <c r="K605" s="489"/>
      <c r="L605" s="134"/>
      <c r="M605" s="134"/>
      <c r="N605" s="134"/>
      <c r="O605" s="134"/>
      <c r="P605" s="134"/>
      <c r="Q605" s="134"/>
      <c r="R605" s="134"/>
    </row>
    <row r="606" spans="1:18" ht="14.25">
      <c r="A606" s="548"/>
      <c r="B606" s="549"/>
      <c r="C606" s="552"/>
      <c r="D606" s="549"/>
      <c r="E606" s="549"/>
      <c r="F606" s="133" t="s">
        <v>745</v>
      </c>
      <c r="G606" s="133" t="s">
        <v>54</v>
      </c>
      <c r="H606" s="133" t="s">
        <v>745</v>
      </c>
      <c r="I606" s="133" t="s">
        <v>54</v>
      </c>
      <c r="J606" s="549"/>
      <c r="K606" s="490"/>
      <c r="L606" s="134"/>
      <c r="M606" s="134"/>
      <c r="N606" s="134"/>
      <c r="O606" s="134"/>
      <c r="P606" s="134"/>
      <c r="Q606" s="134"/>
      <c r="R606" s="134"/>
    </row>
    <row r="607" spans="1:18" ht="14.25">
      <c r="A607" s="161">
        <v>1</v>
      </c>
      <c r="B607" s="163" t="s">
        <v>317</v>
      </c>
      <c r="C607" s="644">
        <v>11</v>
      </c>
      <c r="D607" s="133">
        <v>7</v>
      </c>
      <c r="E607" s="133">
        <v>5</v>
      </c>
      <c r="F607" s="133">
        <v>1</v>
      </c>
      <c r="G607" s="164">
        <v>20</v>
      </c>
      <c r="H607" s="164">
        <v>2</v>
      </c>
      <c r="I607" s="164">
        <v>40</v>
      </c>
      <c r="J607" s="177" t="s">
        <v>731</v>
      </c>
      <c r="K607" s="129">
        <v>1</v>
      </c>
      <c r="L607" s="134"/>
      <c r="M607" s="134"/>
      <c r="N607" s="134"/>
      <c r="O607" s="134"/>
      <c r="P607" s="134"/>
      <c r="Q607" s="134"/>
      <c r="R607" s="134"/>
    </row>
    <row r="608" spans="1:18" ht="14.25">
      <c r="A608" s="161">
        <v>2</v>
      </c>
      <c r="B608" s="163" t="s">
        <v>289</v>
      </c>
      <c r="C608" s="589"/>
      <c r="D608" s="133">
        <v>8</v>
      </c>
      <c r="E608" s="133">
        <v>5</v>
      </c>
      <c r="F608" s="133">
        <v>0</v>
      </c>
      <c r="G608" s="164">
        <v>0</v>
      </c>
      <c r="H608" s="164">
        <v>1</v>
      </c>
      <c r="I608" s="164">
        <v>20</v>
      </c>
      <c r="J608" s="163" t="s">
        <v>734</v>
      </c>
      <c r="K608" s="129">
        <v>0</v>
      </c>
      <c r="L608" s="134"/>
      <c r="M608" s="134"/>
      <c r="N608" s="134"/>
      <c r="O608" s="134"/>
      <c r="P608" s="134"/>
      <c r="Q608" s="134"/>
      <c r="R608" s="134"/>
    </row>
    <row r="609" spans="1:18" ht="14.25">
      <c r="A609" s="161">
        <v>3</v>
      </c>
      <c r="B609" s="163" t="s">
        <v>296</v>
      </c>
      <c r="C609" s="589"/>
      <c r="D609" s="133">
        <v>4</v>
      </c>
      <c r="E609" s="133">
        <v>2</v>
      </c>
      <c r="F609" s="133">
        <v>0</v>
      </c>
      <c r="G609" s="164">
        <v>0</v>
      </c>
      <c r="H609" s="164">
        <v>1</v>
      </c>
      <c r="I609" s="164">
        <v>50</v>
      </c>
      <c r="J609" s="163" t="s">
        <v>555</v>
      </c>
      <c r="K609" s="127">
        <v>0</v>
      </c>
      <c r="L609" s="134"/>
      <c r="M609" s="134"/>
      <c r="N609" s="134"/>
      <c r="O609" s="134"/>
      <c r="P609" s="134"/>
      <c r="Q609" s="134"/>
      <c r="R609" s="134"/>
    </row>
    <row r="610" spans="1:18" ht="14.25">
      <c r="A610" s="572">
        <v>4</v>
      </c>
      <c r="B610" s="556" t="s">
        <v>267</v>
      </c>
      <c r="C610" s="589"/>
      <c r="D610" s="129">
        <v>19</v>
      </c>
      <c r="E610" s="129">
        <v>10</v>
      </c>
      <c r="F610" s="129">
        <v>3</v>
      </c>
      <c r="G610" s="164">
        <v>30</v>
      </c>
      <c r="H610" s="179">
        <v>4</v>
      </c>
      <c r="I610" s="164">
        <v>40</v>
      </c>
      <c r="J610" s="638" t="s">
        <v>1323</v>
      </c>
      <c r="K610" s="640">
        <v>5</v>
      </c>
      <c r="L610" s="134"/>
      <c r="M610" s="134"/>
      <c r="N610" s="134"/>
      <c r="O610" s="134"/>
      <c r="P610" s="134"/>
      <c r="Q610" s="134"/>
      <c r="R610" s="134"/>
    </row>
    <row r="611" spans="1:18" ht="14.25">
      <c r="A611" s="573"/>
      <c r="B611" s="556"/>
      <c r="C611" s="589"/>
      <c r="D611" s="129">
        <v>20</v>
      </c>
      <c r="E611" s="129">
        <v>17</v>
      </c>
      <c r="F611" s="129">
        <v>2</v>
      </c>
      <c r="G611" s="164">
        <v>12</v>
      </c>
      <c r="H611" s="179">
        <v>7</v>
      </c>
      <c r="I611" s="164">
        <v>41</v>
      </c>
      <c r="J611" s="541"/>
      <c r="K611" s="642"/>
      <c r="L611" s="134"/>
      <c r="M611" s="134"/>
      <c r="N611" s="134"/>
      <c r="O611" s="134"/>
      <c r="P611" s="134"/>
      <c r="Q611" s="134"/>
      <c r="R611" s="134"/>
    </row>
    <row r="612" spans="1:18" ht="14.25">
      <c r="A612" s="161">
        <v>5</v>
      </c>
      <c r="B612" s="163" t="s">
        <v>287</v>
      </c>
      <c r="C612" s="589"/>
      <c r="D612" s="133">
        <v>4</v>
      </c>
      <c r="E612" s="133">
        <v>1</v>
      </c>
      <c r="F612" s="133">
        <v>0</v>
      </c>
      <c r="G612" s="164">
        <v>0</v>
      </c>
      <c r="H612" s="164">
        <v>1</v>
      </c>
      <c r="I612" s="164">
        <v>100</v>
      </c>
      <c r="J612" s="185" t="s">
        <v>1324</v>
      </c>
      <c r="K612" s="127">
        <v>0</v>
      </c>
      <c r="L612" s="134"/>
      <c r="M612" s="134"/>
      <c r="N612" s="134"/>
      <c r="O612" s="134"/>
      <c r="P612" s="134"/>
      <c r="Q612" s="134"/>
      <c r="R612" s="134"/>
    </row>
    <row r="613" spans="1:18" ht="14.25">
      <c r="A613" s="161">
        <v>6</v>
      </c>
      <c r="B613" s="163" t="s">
        <v>282</v>
      </c>
      <c r="C613" s="589"/>
      <c r="D613" s="133">
        <v>14</v>
      </c>
      <c r="E613" s="133">
        <v>5</v>
      </c>
      <c r="F613" s="133">
        <v>2</v>
      </c>
      <c r="G613" s="164">
        <v>40</v>
      </c>
      <c r="H613" s="164">
        <v>4</v>
      </c>
      <c r="I613" s="164">
        <v>80</v>
      </c>
      <c r="J613" s="185" t="s">
        <v>1052</v>
      </c>
      <c r="K613" s="127">
        <v>2</v>
      </c>
      <c r="L613" s="134"/>
      <c r="M613" s="134"/>
      <c r="N613" s="134"/>
      <c r="O613" s="134"/>
      <c r="P613" s="134"/>
      <c r="Q613" s="134"/>
      <c r="R613" s="134"/>
    </row>
    <row r="614" spans="1:18" ht="14.25">
      <c r="A614" s="161">
        <v>7</v>
      </c>
      <c r="B614" s="163" t="s">
        <v>271</v>
      </c>
      <c r="C614" s="589"/>
      <c r="D614" s="133">
        <v>12</v>
      </c>
      <c r="E614" s="133">
        <v>5</v>
      </c>
      <c r="F614" s="133">
        <v>2</v>
      </c>
      <c r="G614" s="164">
        <v>40</v>
      </c>
      <c r="H614" s="164">
        <v>4</v>
      </c>
      <c r="I614" s="164">
        <v>80</v>
      </c>
      <c r="J614" s="185" t="s">
        <v>1325</v>
      </c>
      <c r="K614" s="127">
        <v>0</v>
      </c>
      <c r="L614" s="134"/>
      <c r="M614" s="134"/>
      <c r="N614" s="134"/>
      <c r="O614" s="134"/>
      <c r="P614" s="134"/>
      <c r="Q614" s="134"/>
      <c r="R614" s="134"/>
    </row>
    <row r="615" spans="1:18" ht="14.25">
      <c r="A615" s="161">
        <v>8</v>
      </c>
      <c r="B615" s="163" t="s">
        <v>288</v>
      </c>
      <c r="C615" s="589"/>
      <c r="D615" s="133">
        <v>5</v>
      </c>
      <c r="E615" s="133">
        <v>1</v>
      </c>
      <c r="F615" s="133">
        <v>0</v>
      </c>
      <c r="G615" s="164">
        <v>0</v>
      </c>
      <c r="H615" s="164">
        <v>1</v>
      </c>
      <c r="I615" s="164">
        <v>100</v>
      </c>
      <c r="J615" s="185" t="s">
        <v>1307</v>
      </c>
      <c r="K615" s="127">
        <v>0</v>
      </c>
      <c r="L615" s="134"/>
      <c r="M615" s="134"/>
      <c r="N615" s="134"/>
      <c r="O615" s="134"/>
      <c r="P615" s="134"/>
      <c r="Q615" s="134"/>
      <c r="R615" s="134"/>
    </row>
    <row r="616" spans="1:18" ht="14.25">
      <c r="A616" s="161"/>
      <c r="B616" s="163" t="s">
        <v>905</v>
      </c>
      <c r="C616" s="645"/>
      <c r="D616" s="133">
        <f>SUM(D607:D615)</f>
        <v>93</v>
      </c>
      <c r="E616" s="133">
        <f>SUM(E607:E615)</f>
        <v>51</v>
      </c>
      <c r="F616" s="133">
        <f>SUM(F607:F615)</f>
        <v>10</v>
      </c>
      <c r="G616" s="164">
        <v>20</v>
      </c>
      <c r="H616" s="164">
        <f>SUM(H607:H615)</f>
        <v>25</v>
      </c>
      <c r="I616" s="164">
        <v>49</v>
      </c>
      <c r="J616" s="185"/>
      <c r="K616" s="127">
        <f>SUM(K607:K615)</f>
        <v>8</v>
      </c>
      <c r="L616" s="134"/>
      <c r="M616" s="134"/>
      <c r="N616" s="134"/>
      <c r="O616" s="134"/>
      <c r="P616" s="134"/>
      <c r="Q616" s="134"/>
      <c r="R616" s="134"/>
    </row>
    <row r="617" spans="1:18" ht="26.25" thickBot="1">
      <c r="A617" s="542"/>
      <c r="B617" s="543"/>
      <c r="C617" s="543"/>
      <c r="D617" s="543"/>
      <c r="E617" s="543"/>
      <c r="F617" s="543"/>
      <c r="G617" s="543"/>
      <c r="H617" s="543"/>
      <c r="I617" s="543"/>
      <c r="J617" s="543"/>
      <c r="K617" s="544"/>
      <c r="L617" s="134"/>
      <c r="M617" s="134"/>
      <c r="N617" s="134"/>
      <c r="O617" s="134"/>
      <c r="P617" s="134"/>
      <c r="Q617" s="134"/>
      <c r="R617" s="134"/>
    </row>
    <row r="618" spans="1:18" ht="25.5">
      <c r="A618" s="545" t="s">
        <v>1326</v>
      </c>
      <c r="B618" s="546"/>
      <c r="C618" s="546"/>
      <c r="D618" s="546"/>
      <c r="E618" s="546"/>
      <c r="F618" s="546"/>
      <c r="G618" s="546"/>
      <c r="H618" s="546"/>
      <c r="I618" s="546"/>
      <c r="J618" s="546"/>
      <c r="K618" s="547"/>
      <c r="L618" s="134"/>
      <c r="M618" s="134"/>
      <c r="N618" s="134"/>
      <c r="O618" s="134"/>
      <c r="P618" s="134"/>
      <c r="Q618" s="134"/>
      <c r="R618" s="134"/>
    </row>
    <row r="619" spans="1:18" ht="14.25">
      <c r="A619" s="548" t="s">
        <v>61</v>
      </c>
      <c r="B619" s="549" t="s">
        <v>77</v>
      </c>
      <c r="C619" s="550" t="s">
        <v>37</v>
      </c>
      <c r="D619" s="553" t="s">
        <v>908</v>
      </c>
      <c r="E619" s="553" t="s">
        <v>909</v>
      </c>
      <c r="F619" s="504" t="s">
        <v>79</v>
      </c>
      <c r="G619" s="505"/>
      <c r="H619" s="549" t="s">
        <v>744</v>
      </c>
      <c r="I619" s="549"/>
      <c r="J619" s="549" t="s">
        <v>910</v>
      </c>
      <c r="K619" s="488" t="s">
        <v>81</v>
      </c>
      <c r="L619" s="134"/>
      <c r="M619" s="134"/>
      <c r="N619" s="134"/>
      <c r="O619" s="134"/>
      <c r="P619" s="134"/>
      <c r="Q619" s="134"/>
      <c r="R619" s="134"/>
    </row>
    <row r="620" spans="1:18" ht="14.25">
      <c r="A620" s="548"/>
      <c r="B620" s="549"/>
      <c r="C620" s="551"/>
      <c r="D620" s="553"/>
      <c r="E620" s="553"/>
      <c r="F620" s="506"/>
      <c r="G620" s="507"/>
      <c r="H620" s="549"/>
      <c r="I620" s="549"/>
      <c r="J620" s="549"/>
      <c r="K620" s="489"/>
      <c r="L620" s="134"/>
      <c r="M620" s="134"/>
      <c r="N620" s="134"/>
      <c r="O620" s="134"/>
      <c r="P620" s="134"/>
      <c r="Q620" s="134"/>
      <c r="R620" s="134"/>
    </row>
    <row r="621" spans="1:18" ht="14.25">
      <c r="A621" s="548"/>
      <c r="B621" s="549"/>
      <c r="C621" s="552"/>
      <c r="D621" s="553"/>
      <c r="E621" s="553"/>
      <c r="F621" s="133" t="s">
        <v>745</v>
      </c>
      <c r="G621" s="133" t="s">
        <v>54</v>
      </c>
      <c r="H621" s="133" t="s">
        <v>745</v>
      </c>
      <c r="I621" s="133" t="s">
        <v>54</v>
      </c>
      <c r="J621" s="549"/>
      <c r="K621" s="490"/>
      <c r="L621" s="134"/>
      <c r="M621" s="134"/>
      <c r="N621" s="134"/>
      <c r="O621" s="134"/>
      <c r="P621" s="134"/>
      <c r="Q621" s="134"/>
      <c r="R621" s="134"/>
    </row>
    <row r="622" spans="1:18" ht="14.25">
      <c r="A622" s="161">
        <v>1</v>
      </c>
      <c r="B622" s="163" t="s">
        <v>287</v>
      </c>
      <c r="C622" s="540">
        <v>11</v>
      </c>
      <c r="D622" s="133">
        <v>4</v>
      </c>
      <c r="E622" s="133">
        <v>1</v>
      </c>
      <c r="F622" s="138">
        <v>0</v>
      </c>
      <c r="G622" s="164">
        <v>0</v>
      </c>
      <c r="H622" s="164">
        <v>1</v>
      </c>
      <c r="I622" s="164">
        <v>100</v>
      </c>
      <c r="J622" s="165" t="s">
        <v>1327</v>
      </c>
      <c r="K622" s="240">
        <v>0</v>
      </c>
      <c r="L622" s="134"/>
      <c r="M622" s="134"/>
      <c r="N622" s="134"/>
      <c r="O622" s="134"/>
      <c r="P622" s="134"/>
      <c r="Q622" s="134"/>
      <c r="R622" s="134"/>
    </row>
    <row r="623" spans="1:18" ht="14.25">
      <c r="A623" s="133"/>
      <c r="B623" s="163" t="s">
        <v>905</v>
      </c>
      <c r="C623" s="559"/>
      <c r="D623" s="133">
        <v>4</v>
      </c>
      <c r="E623" s="133">
        <v>1</v>
      </c>
      <c r="F623" s="133">
        <v>0</v>
      </c>
      <c r="G623" s="164">
        <v>0</v>
      </c>
      <c r="H623" s="164">
        <v>1</v>
      </c>
      <c r="I623" s="164">
        <v>100</v>
      </c>
      <c r="J623" s="165"/>
      <c r="K623" s="240">
        <v>0</v>
      </c>
      <c r="L623" s="134"/>
      <c r="M623" s="134"/>
      <c r="N623" s="134"/>
      <c r="O623" s="134"/>
      <c r="P623" s="134"/>
      <c r="Q623" s="134"/>
      <c r="R623" s="134"/>
    </row>
    <row r="624" spans="1:18" ht="26.25" thickBot="1">
      <c r="A624" s="542"/>
      <c r="B624" s="543"/>
      <c r="C624" s="543"/>
      <c r="D624" s="543"/>
      <c r="E624" s="543"/>
      <c r="F624" s="543"/>
      <c r="G624" s="543"/>
      <c r="H624" s="543"/>
      <c r="I624" s="543"/>
      <c r="J624" s="543"/>
      <c r="K624" s="544"/>
      <c r="L624" s="134"/>
      <c r="M624" s="134"/>
      <c r="N624" s="134"/>
      <c r="O624" s="134"/>
      <c r="P624" s="134"/>
      <c r="Q624" s="134"/>
      <c r="R624" s="134"/>
    </row>
    <row r="625" spans="1:18" ht="14.25">
      <c r="A625" s="560" t="s">
        <v>1328</v>
      </c>
      <c r="B625" s="561"/>
      <c r="C625" s="561"/>
      <c r="D625" s="561"/>
      <c r="E625" s="561"/>
      <c r="F625" s="561"/>
      <c r="G625" s="561"/>
      <c r="H625" s="561"/>
      <c r="I625" s="561"/>
      <c r="J625" s="561"/>
      <c r="K625" s="562"/>
      <c r="L625" s="134"/>
      <c r="M625" s="134"/>
      <c r="N625" s="134"/>
      <c r="O625" s="134"/>
      <c r="P625" s="134"/>
      <c r="Q625" s="134"/>
      <c r="R625" s="134"/>
    </row>
    <row r="626" spans="1:18" ht="14.25">
      <c r="A626" s="548" t="s">
        <v>61</v>
      </c>
      <c r="B626" s="549" t="s">
        <v>77</v>
      </c>
      <c r="C626" s="550" t="s">
        <v>37</v>
      </c>
      <c r="D626" s="549" t="s">
        <v>908</v>
      </c>
      <c r="E626" s="549" t="s">
        <v>909</v>
      </c>
      <c r="F626" s="504" t="s">
        <v>79</v>
      </c>
      <c r="G626" s="505"/>
      <c r="H626" s="549" t="s">
        <v>744</v>
      </c>
      <c r="I626" s="549"/>
      <c r="J626" s="549" t="s">
        <v>910</v>
      </c>
      <c r="K626" s="488" t="s">
        <v>81</v>
      </c>
      <c r="L626" s="134"/>
      <c r="M626" s="134"/>
      <c r="N626" s="134"/>
      <c r="O626" s="134"/>
      <c r="P626" s="134"/>
      <c r="Q626" s="134"/>
      <c r="R626" s="134"/>
    </row>
    <row r="627" spans="1:18" ht="14.25">
      <c r="A627" s="548"/>
      <c r="B627" s="549"/>
      <c r="C627" s="551"/>
      <c r="D627" s="549"/>
      <c r="E627" s="549"/>
      <c r="F627" s="506"/>
      <c r="G627" s="507"/>
      <c r="H627" s="549"/>
      <c r="I627" s="549"/>
      <c r="J627" s="549"/>
      <c r="K627" s="489"/>
      <c r="L627" s="134"/>
      <c r="M627" s="134"/>
      <c r="N627" s="134"/>
      <c r="O627" s="134"/>
      <c r="P627" s="134"/>
      <c r="Q627" s="134"/>
      <c r="R627" s="134"/>
    </row>
    <row r="628" spans="1:18" ht="14.25">
      <c r="A628" s="548"/>
      <c r="B628" s="549"/>
      <c r="C628" s="552"/>
      <c r="D628" s="549"/>
      <c r="E628" s="549"/>
      <c r="F628" s="133" t="s">
        <v>745</v>
      </c>
      <c r="G628" s="133" t="s">
        <v>54</v>
      </c>
      <c r="H628" s="133" t="s">
        <v>745</v>
      </c>
      <c r="I628" s="133" t="s">
        <v>54</v>
      </c>
      <c r="J628" s="549"/>
      <c r="K628" s="490"/>
      <c r="L628" s="134"/>
      <c r="M628" s="134"/>
      <c r="N628" s="134"/>
      <c r="O628" s="134"/>
      <c r="P628" s="134"/>
      <c r="Q628" s="134"/>
      <c r="R628" s="134"/>
    </row>
    <row r="629" spans="1:18" ht="14.25">
      <c r="A629" s="161">
        <v>1</v>
      </c>
      <c r="B629" s="163" t="s">
        <v>287</v>
      </c>
      <c r="C629" s="554">
        <v>11</v>
      </c>
      <c r="D629" s="133">
        <v>4</v>
      </c>
      <c r="E629" s="133">
        <v>1</v>
      </c>
      <c r="F629" s="133">
        <v>0</v>
      </c>
      <c r="G629" s="164">
        <v>0</v>
      </c>
      <c r="H629" s="164">
        <v>1</v>
      </c>
      <c r="I629" s="164">
        <v>100</v>
      </c>
      <c r="J629" s="163" t="s">
        <v>1329</v>
      </c>
      <c r="K629" s="289">
        <v>0</v>
      </c>
      <c r="L629" s="134"/>
      <c r="M629" s="134"/>
      <c r="N629" s="134"/>
      <c r="O629" s="134"/>
      <c r="P629" s="134"/>
      <c r="Q629" s="134"/>
      <c r="R629" s="134"/>
    </row>
    <row r="630" spans="1:18" ht="14.25">
      <c r="A630" s="161">
        <v>2</v>
      </c>
      <c r="B630" s="163" t="s">
        <v>282</v>
      </c>
      <c r="C630" s="554"/>
      <c r="D630" s="133">
        <v>14</v>
      </c>
      <c r="E630" s="133">
        <v>2</v>
      </c>
      <c r="F630" s="133">
        <v>0</v>
      </c>
      <c r="G630" s="164">
        <v>0</v>
      </c>
      <c r="H630" s="164">
        <v>1</v>
      </c>
      <c r="I630" s="164">
        <v>50</v>
      </c>
      <c r="J630" s="163" t="s">
        <v>1330</v>
      </c>
      <c r="K630" s="288">
        <v>0</v>
      </c>
      <c r="L630" s="134"/>
      <c r="M630" s="134"/>
      <c r="N630" s="134"/>
      <c r="O630" s="134"/>
      <c r="P630" s="134"/>
      <c r="Q630" s="134"/>
      <c r="R630" s="134"/>
    </row>
    <row r="631" spans="1:18" ht="14.25">
      <c r="A631" s="555">
        <v>3</v>
      </c>
      <c r="B631" s="556" t="s">
        <v>267</v>
      </c>
      <c r="C631" s="554"/>
      <c r="D631" s="129">
        <v>19</v>
      </c>
      <c r="E631" s="129">
        <v>1</v>
      </c>
      <c r="F631" s="129">
        <v>0</v>
      </c>
      <c r="G631" s="164">
        <v>0</v>
      </c>
      <c r="H631" s="179">
        <v>1</v>
      </c>
      <c r="I631" s="164">
        <v>100</v>
      </c>
      <c r="J631" s="557" t="s">
        <v>1331</v>
      </c>
      <c r="K631" s="558">
        <v>0</v>
      </c>
      <c r="L631" s="134"/>
      <c r="M631" s="134"/>
      <c r="N631" s="134"/>
      <c r="O631" s="134"/>
      <c r="P631" s="134"/>
      <c r="Q631" s="134"/>
      <c r="R631" s="134"/>
    </row>
    <row r="632" spans="1:18" ht="14.25">
      <c r="A632" s="555"/>
      <c r="B632" s="556"/>
      <c r="C632" s="554"/>
      <c r="D632" s="129">
        <v>20</v>
      </c>
      <c r="E632" s="129">
        <v>1</v>
      </c>
      <c r="F632" s="129">
        <v>0</v>
      </c>
      <c r="G632" s="164">
        <v>0</v>
      </c>
      <c r="H632" s="179">
        <v>1</v>
      </c>
      <c r="I632" s="164">
        <v>100</v>
      </c>
      <c r="J632" s="541"/>
      <c r="K632" s="558"/>
      <c r="L632" s="134"/>
      <c r="M632" s="134"/>
      <c r="N632" s="134"/>
      <c r="O632" s="134"/>
      <c r="P632" s="134"/>
      <c r="Q632" s="134"/>
      <c r="R632" s="134"/>
    </row>
    <row r="633" spans="1:18" ht="14.25">
      <c r="A633" s="161"/>
      <c r="B633" s="163" t="s">
        <v>905</v>
      </c>
      <c r="C633" s="554"/>
      <c r="D633" s="127">
        <f>SUM(D629:D632)</f>
        <v>57</v>
      </c>
      <c r="E633" s="127">
        <f>SUM(E629:E632)</f>
        <v>5</v>
      </c>
      <c r="F633" s="127">
        <f>SUM(F629:F632)</f>
        <v>0</v>
      </c>
      <c r="G633" s="164">
        <f>SUM(G629:G632)</f>
        <v>0</v>
      </c>
      <c r="H633" s="183">
        <f>SUM(H629:H632)</f>
        <v>4</v>
      </c>
      <c r="I633" s="164">
        <v>80</v>
      </c>
      <c r="J633" s="211"/>
      <c r="K633" s="288">
        <v>0</v>
      </c>
      <c r="L633" s="134"/>
      <c r="M633" s="134"/>
      <c r="N633" s="134"/>
      <c r="O633" s="134"/>
      <c r="P633" s="134"/>
      <c r="Q633" s="134"/>
      <c r="R633" s="134"/>
    </row>
    <row r="634" spans="1:18" ht="26.25" thickBot="1">
      <c r="A634" s="542"/>
      <c r="B634" s="543"/>
      <c r="C634" s="543"/>
      <c r="D634" s="543"/>
      <c r="E634" s="543"/>
      <c r="F634" s="543"/>
      <c r="G634" s="543"/>
      <c r="H634" s="543"/>
      <c r="I634" s="543"/>
      <c r="J634" s="543"/>
      <c r="K634" s="544"/>
      <c r="L634" s="134"/>
      <c r="M634" s="134"/>
      <c r="N634" s="134"/>
      <c r="O634" s="134"/>
      <c r="P634" s="134"/>
      <c r="Q634" s="134"/>
      <c r="R634" s="134"/>
    </row>
    <row r="635" spans="1:18" ht="25.5">
      <c r="A635" s="545" t="s">
        <v>1332</v>
      </c>
      <c r="B635" s="546"/>
      <c r="C635" s="546"/>
      <c r="D635" s="546"/>
      <c r="E635" s="546"/>
      <c r="F635" s="546"/>
      <c r="G635" s="546"/>
      <c r="H635" s="546"/>
      <c r="I635" s="546"/>
      <c r="J635" s="546"/>
      <c r="K635" s="547"/>
      <c r="L635" s="134"/>
      <c r="M635" s="134"/>
      <c r="N635" s="134"/>
      <c r="O635" s="134"/>
      <c r="P635" s="134"/>
      <c r="Q635" s="134"/>
      <c r="R635" s="134"/>
    </row>
    <row r="636" spans="1:18" ht="14.25">
      <c r="A636" s="548" t="s">
        <v>61</v>
      </c>
      <c r="B636" s="549" t="s">
        <v>77</v>
      </c>
      <c r="C636" s="550" t="s">
        <v>37</v>
      </c>
      <c r="D636" s="553" t="s">
        <v>908</v>
      </c>
      <c r="E636" s="553" t="s">
        <v>909</v>
      </c>
      <c r="F636" s="504" t="s">
        <v>79</v>
      </c>
      <c r="G636" s="505"/>
      <c r="H636" s="549" t="s">
        <v>744</v>
      </c>
      <c r="I636" s="549"/>
      <c r="J636" s="549" t="s">
        <v>910</v>
      </c>
      <c r="K636" s="488" t="s">
        <v>81</v>
      </c>
      <c r="L636" s="134"/>
      <c r="M636" s="134"/>
      <c r="N636" s="134"/>
      <c r="O636" s="134"/>
      <c r="P636" s="134"/>
      <c r="Q636" s="134"/>
      <c r="R636" s="134"/>
    </row>
    <row r="637" spans="1:18" ht="14.25">
      <c r="A637" s="548"/>
      <c r="B637" s="549"/>
      <c r="C637" s="551"/>
      <c r="D637" s="553"/>
      <c r="E637" s="553"/>
      <c r="F637" s="506"/>
      <c r="G637" s="507"/>
      <c r="H637" s="549"/>
      <c r="I637" s="549"/>
      <c r="J637" s="549"/>
      <c r="K637" s="489"/>
      <c r="L637" s="134"/>
      <c r="M637" s="134"/>
      <c r="N637" s="134"/>
      <c r="O637" s="134"/>
      <c r="P637" s="134"/>
      <c r="Q637" s="134"/>
      <c r="R637" s="134"/>
    </row>
    <row r="638" spans="1:18" ht="14.25">
      <c r="A638" s="548"/>
      <c r="B638" s="549"/>
      <c r="C638" s="552"/>
      <c r="D638" s="553"/>
      <c r="E638" s="553"/>
      <c r="F638" s="133" t="s">
        <v>745</v>
      </c>
      <c r="G638" s="133" t="s">
        <v>54</v>
      </c>
      <c r="H638" s="133" t="s">
        <v>745</v>
      </c>
      <c r="I638" s="133" t="s">
        <v>54</v>
      </c>
      <c r="J638" s="549"/>
      <c r="K638" s="490"/>
      <c r="L638" s="134"/>
      <c r="M638" s="134"/>
      <c r="N638" s="134"/>
      <c r="O638" s="134"/>
      <c r="P638" s="134"/>
      <c r="Q638" s="134"/>
      <c r="R638" s="134"/>
    </row>
    <row r="639" spans="1:18" ht="14.25">
      <c r="A639" s="161">
        <v>1</v>
      </c>
      <c r="B639" s="163" t="s">
        <v>267</v>
      </c>
      <c r="C639" s="540">
        <v>11</v>
      </c>
      <c r="D639" s="133">
        <v>39</v>
      </c>
      <c r="E639" s="133">
        <v>1</v>
      </c>
      <c r="F639" s="138">
        <v>0</v>
      </c>
      <c r="G639" s="164">
        <v>0</v>
      </c>
      <c r="H639" s="164">
        <v>1</v>
      </c>
      <c r="I639" s="164">
        <v>100</v>
      </c>
      <c r="J639" s="165" t="s">
        <v>1333</v>
      </c>
      <c r="K639" s="240">
        <v>0</v>
      </c>
      <c r="L639" s="134"/>
      <c r="M639" s="134"/>
      <c r="N639" s="134"/>
      <c r="O639" s="134"/>
      <c r="P639" s="134"/>
      <c r="Q639" s="134"/>
      <c r="R639" s="134"/>
    </row>
    <row r="640" spans="1:18" ht="25.5">
      <c r="A640" s="215"/>
      <c r="B640" s="215" t="s">
        <v>905</v>
      </c>
      <c r="C640" s="541"/>
      <c r="D640" s="290">
        <v>39</v>
      </c>
      <c r="E640" s="290">
        <v>1</v>
      </c>
      <c r="F640" s="290">
        <v>0</v>
      </c>
      <c r="G640" s="290">
        <v>0</v>
      </c>
      <c r="H640" s="290">
        <v>1</v>
      </c>
      <c r="I640" s="290">
        <v>100</v>
      </c>
      <c r="J640" s="283"/>
      <c r="K640" s="290">
        <v>0</v>
      </c>
      <c r="L640" s="134"/>
      <c r="M640" s="134"/>
      <c r="N640" s="134"/>
      <c r="O640" s="134"/>
      <c r="P640" s="134"/>
      <c r="Q640" s="134"/>
      <c r="R640" s="134"/>
    </row>
    <row r="641" spans="1:18" ht="14.25">
      <c r="A641" s="147"/>
      <c r="B641" s="147"/>
      <c r="C641" s="147"/>
      <c r="D641" s="147"/>
      <c r="E641" s="147"/>
      <c r="F641" s="147"/>
      <c r="G641" s="147"/>
      <c r="H641" s="147"/>
      <c r="I641" s="265"/>
      <c r="J641" s="266"/>
      <c r="K641" s="151"/>
      <c r="L641" s="134"/>
      <c r="M641" s="134"/>
      <c r="N641" s="134"/>
      <c r="O641" s="134"/>
      <c r="P641" s="134"/>
      <c r="Q641" s="134"/>
      <c r="R641" s="134"/>
    </row>
    <row r="642" spans="1:18" ht="14.25">
      <c r="A642" s="263"/>
      <c r="B642" s="263"/>
      <c r="C642" s="263"/>
      <c r="D642" s="263"/>
      <c r="E642" s="263"/>
      <c r="F642" s="263"/>
      <c r="G642" s="263"/>
      <c r="H642" s="263"/>
      <c r="I642" s="265"/>
      <c r="J642" s="266"/>
      <c r="K642" s="151"/>
      <c r="L642" s="134"/>
      <c r="M642" s="134"/>
      <c r="N642" s="134"/>
      <c r="O642" s="134"/>
      <c r="P642" s="134"/>
      <c r="Q642" s="134"/>
      <c r="R642" s="134"/>
    </row>
    <row r="643" spans="1:18" ht="15" thickBot="1">
      <c r="A643" s="478" t="s">
        <v>1334</v>
      </c>
      <c r="B643" s="479"/>
      <c r="C643" s="479"/>
      <c r="D643" s="479"/>
      <c r="E643" s="479"/>
      <c r="F643" s="479"/>
      <c r="G643" s="479"/>
      <c r="H643" s="479"/>
      <c r="I643" s="479"/>
      <c r="J643" s="479"/>
      <c r="K643" s="151"/>
      <c r="L643" s="134"/>
      <c r="M643" s="134"/>
      <c r="N643" s="134"/>
      <c r="O643" s="134"/>
      <c r="P643" s="134"/>
      <c r="Q643" s="134"/>
      <c r="R643" s="134"/>
    </row>
    <row r="644" spans="1:18" ht="14.25">
      <c r="A644" s="499" t="s">
        <v>1351</v>
      </c>
      <c r="B644" s="500"/>
      <c r="C644" s="500"/>
      <c r="D644" s="500"/>
      <c r="E644" s="500"/>
      <c r="F644" s="500"/>
      <c r="G644" s="500"/>
      <c r="H644" s="500"/>
      <c r="I644" s="500"/>
      <c r="J644" s="501"/>
      <c r="K644" s="151"/>
      <c r="L644" s="134"/>
      <c r="M644" s="134"/>
      <c r="N644" s="134"/>
      <c r="O644" s="134"/>
      <c r="P644" s="134"/>
      <c r="Q644" s="134"/>
      <c r="R644" s="134"/>
    </row>
    <row r="645" spans="1:18" ht="14.25">
      <c r="A645" s="491" t="s">
        <v>61</v>
      </c>
      <c r="B645" s="481" t="s">
        <v>77</v>
      </c>
      <c r="C645" s="475" t="s">
        <v>908</v>
      </c>
      <c r="D645" s="475" t="s">
        <v>909</v>
      </c>
      <c r="E645" s="504" t="s">
        <v>79</v>
      </c>
      <c r="F645" s="505"/>
      <c r="G645" s="483" t="s">
        <v>744</v>
      </c>
      <c r="H645" s="483"/>
      <c r="I645" s="475" t="s">
        <v>1336</v>
      </c>
      <c r="J645" s="488" t="s">
        <v>81</v>
      </c>
      <c r="K645" s="151"/>
      <c r="L645" s="134"/>
      <c r="M645" s="134"/>
      <c r="N645" s="134"/>
      <c r="O645" s="134"/>
      <c r="P645" s="134"/>
      <c r="Q645" s="134"/>
      <c r="R645" s="134"/>
    </row>
    <row r="646" spans="1:18" ht="14.25">
      <c r="A646" s="502"/>
      <c r="B646" s="482"/>
      <c r="C646" s="475"/>
      <c r="D646" s="475"/>
      <c r="E646" s="506"/>
      <c r="F646" s="507"/>
      <c r="G646" s="475"/>
      <c r="H646" s="475"/>
      <c r="I646" s="475"/>
      <c r="J646" s="489"/>
      <c r="K646" s="151"/>
      <c r="L646" s="134"/>
      <c r="M646" s="134"/>
      <c r="N646" s="134"/>
      <c r="O646" s="134"/>
      <c r="P646" s="134"/>
      <c r="Q646" s="134"/>
      <c r="R646" s="134"/>
    </row>
    <row r="647" spans="1:18" ht="14.25">
      <c r="A647" s="503"/>
      <c r="B647" s="483"/>
      <c r="C647" s="475"/>
      <c r="D647" s="475"/>
      <c r="E647" s="291" t="s">
        <v>745</v>
      </c>
      <c r="F647" s="292" t="s">
        <v>54</v>
      </c>
      <c r="G647" s="292" t="s">
        <v>745</v>
      </c>
      <c r="H647" s="292" t="s">
        <v>54</v>
      </c>
      <c r="I647" s="475"/>
      <c r="J647" s="490"/>
      <c r="K647" s="151"/>
      <c r="L647" s="134"/>
      <c r="M647" s="134"/>
      <c r="N647" s="134"/>
      <c r="O647" s="134"/>
      <c r="P647" s="134"/>
      <c r="Q647" s="134"/>
      <c r="R647" s="134"/>
    </row>
    <row r="648" spans="1:18" ht="48">
      <c r="A648" s="491">
        <v>1</v>
      </c>
      <c r="B648" s="493" t="s">
        <v>267</v>
      </c>
      <c r="C648" s="143">
        <v>20</v>
      </c>
      <c r="D648" s="292">
        <v>17</v>
      </c>
      <c r="E648" s="291">
        <v>0</v>
      </c>
      <c r="F648" s="294">
        <v>0</v>
      </c>
      <c r="G648" s="292">
        <v>11</v>
      </c>
      <c r="H648" s="294">
        <v>0.65</v>
      </c>
      <c r="I648" s="117" t="s">
        <v>655</v>
      </c>
      <c r="J648" s="495">
        <v>0</v>
      </c>
      <c r="K648" s="151"/>
      <c r="L648" s="134"/>
      <c r="M648" s="134"/>
      <c r="N648" s="134"/>
      <c r="O648" s="134"/>
      <c r="P648" s="134"/>
      <c r="Q648" s="134"/>
      <c r="R648" s="134"/>
    </row>
    <row r="649" spans="1:18" ht="48">
      <c r="A649" s="492"/>
      <c r="B649" s="494"/>
      <c r="C649" s="143">
        <v>20</v>
      </c>
      <c r="D649" s="292">
        <v>17</v>
      </c>
      <c r="E649" s="291">
        <v>0</v>
      </c>
      <c r="F649" s="294">
        <v>0</v>
      </c>
      <c r="G649" s="292">
        <v>8</v>
      </c>
      <c r="H649" s="294">
        <v>0.5</v>
      </c>
      <c r="I649" s="117" t="s">
        <v>657</v>
      </c>
      <c r="J649" s="496"/>
      <c r="K649" s="151"/>
      <c r="L649" s="134"/>
      <c r="M649" s="134"/>
      <c r="N649" s="134"/>
      <c r="O649" s="134"/>
      <c r="P649" s="134"/>
      <c r="Q649" s="134"/>
      <c r="R649" s="134"/>
    </row>
    <row r="650" spans="1:18" ht="48">
      <c r="A650" s="295">
        <v>2</v>
      </c>
      <c r="B650" s="117" t="s">
        <v>278</v>
      </c>
      <c r="C650" s="143">
        <v>1</v>
      </c>
      <c r="D650" s="292">
        <v>1</v>
      </c>
      <c r="E650" s="291">
        <v>0</v>
      </c>
      <c r="F650" s="294">
        <v>0</v>
      </c>
      <c r="G650" s="292">
        <v>1</v>
      </c>
      <c r="H650" s="294">
        <v>1</v>
      </c>
      <c r="I650" s="117" t="s">
        <v>1337</v>
      </c>
      <c r="J650" s="288">
        <v>0</v>
      </c>
      <c r="K650" s="151"/>
      <c r="L650" s="134"/>
      <c r="M650" s="134"/>
      <c r="N650" s="134"/>
      <c r="O650" s="134"/>
      <c r="P650" s="134"/>
      <c r="Q650" s="134"/>
      <c r="R650" s="134"/>
    </row>
    <row r="651" spans="1:18" ht="48">
      <c r="A651" s="295">
        <v>3</v>
      </c>
      <c r="B651" s="117" t="s">
        <v>286</v>
      </c>
      <c r="C651" s="143">
        <v>4</v>
      </c>
      <c r="D651" s="292">
        <v>3</v>
      </c>
      <c r="E651" s="291">
        <v>0</v>
      </c>
      <c r="F651" s="294">
        <v>0</v>
      </c>
      <c r="G651" s="292">
        <v>2</v>
      </c>
      <c r="H651" s="294">
        <v>0.67</v>
      </c>
      <c r="I651" s="117" t="s">
        <v>1338</v>
      </c>
      <c r="J651" s="288">
        <v>0</v>
      </c>
      <c r="K651" s="151"/>
      <c r="L651" s="134"/>
      <c r="M651" s="134"/>
      <c r="N651" s="134"/>
      <c r="O651" s="134"/>
      <c r="P651" s="134"/>
      <c r="Q651" s="134"/>
      <c r="R651" s="134"/>
    </row>
    <row r="652" spans="1:18" ht="48">
      <c r="A652" s="296">
        <v>4</v>
      </c>
      <c r="B652" s="125" t="s">
        <v>317</v>
      </c>
      <c r="C652" s="297">
        <v>7</v>
      </c>
      <c r="D652" s="298">
        <v>6</v>
      </c>
      <c r="E652" s="299">
        <v>0</v>
      </c>
      <c r="F652" s="294">
        <v>0</v>
      </c>
      <c r="G652" s="298">
        <v>3</v>
      </c>
      <c r="H652" s="294">
        <v>0.5</v>
      </c>
      <c r="I652" s="125" t="s">
        <v>759</v>
      </c>
      <c r="J652" s="300">
        <v>0</v>
      </c>
      <c r="K652" s="151"/>
      <c r="L652" s="134"/>
      <c r="M652" s="134"/>
      <c r="N652" s="134"/>
      <c r="O652" s="134"/>
      <c r="P652" s="134"/>
      <c r="Q652" s="134"/>
      <c r="R652" s="134"/>
    </row>
    <row r="653" spans="1:18" ht="48">
      <c r="A653" s="295">
        <v>5</v>
      </c>
      <c r="B653" s="117" t="s">
        <v>297</v>
      </c>
      <c r="C653" s="143">
        <v>3</v>
      </c>
      <c r="D653" s="292">
        <v>2</v>
      </c>
      <c r="E653" s="291">
        <v>0</v>
      </c>
      <c r="F653" s="294">
        <v>0</v>
      </c>
      <c r="G653" s="292">
        <v>1</v>
      </c>
      <c r="H653" s="294">
        <v>0.5</v>
      </c>
      <c r="I653" s="117" t="s">
        <v>1339</v>
      </c>
      <c r="J653" s="288">
        <v>0</v>
      </c>
      <c r="K653" s="151"/>
      <c r="L653" s="134"/>
      <c r="M653" s="134"/>
      <c r="N653" s="134"/>
      <c r="O653" s="134"/>
      <c r="P653" s="134"/>
      <c r="Q653" s="134"/>
      <c r="R653" s="134"/>
    </row>
    <row r="654" spans="1:18" ht="48">
      <c r="A654" s="296">
        <v>6</v>
      </c>
      <c r="B654" s="125" t="s">
        <v>519</v>
      </c>
      <c r="C654" s="297">
        <v>6</v>
      </c>
      <c r="D654" s="298">
        <v>5</v>
      </c>
      <c r="E654" s="299">
        <v>0</v>
      </c>
      <c r="F654" s="294">
        <v>0</v>
      </c>
      <c r="G654" s="298">
        <v>2</v>
      </c>
      <c r="H654" s="294">
        <v>0.4</v>
      </c>
      <c r="I654" s="125" t="s">
        <v>1340</v>
      </c>
      <c r="J654" s="288">
        <v>0</v>
      </c>
      <c r="K654" s="151"/>
      <c r="L654" s="134"/>
      <c r="M654" s="134"/>
      <c r="N654" s="134"/>
      <c r="O654" s="134"/>
      <c r="P654" s="134"/>
      <c r="Q654" s="134"/>
      <c r="R654" s="134"/>
    </row>
    <row r="655" spans="1:18" ht="51">
      <c r="A655" s="295">
        <v>7</v>
      </c>
      <c r="B655" s="117" t="s">
        <v>293</v>
      </c>
      <c r="C655" s="143">
        <v>2</v>
      </c>
      <c r="D655" s="292">
        <v>2</v>
      </c>
      <c r="E655" s="291">
        <v>0</v>
      </c>
      <c r="F655" s="294">
        <v>0</v>
      </c>
      <c r="G655" s="292">
        <v>1</v>
      </c>
      <c r="H655" s="294">
        <v>0.5</v>
      </c>
      <c r="I655" s="301" t="s">
        <v>1341</v>
      </c>
      <c r="J655" s="288">
        <v>0</v>
      </c>
      <c r="K655" s="151"/>
      <c r="L655" s="134"/>
      <c r="M655" s="134"/>
      <c r="N655" s="134"/>
      <c r="O655" s="134"/>
      <c r="P655" s="134"/>
      <c r="Q655" s="134"/>
      <c r="R655" s="134"/>
    </row>
    <row r="656" spans="1:18" ht="48">
      <c r="A656" s="295">
        <v>8</v>
      </c>
      <c r="B656" s="117" t="s">
        <v>287</v>
      </c>
      <c r="C656" s="143">
        <v>4</v>
      </c>
      <c r="D656" s="292">
        <v>3</v>
      </c>
      <c r="E656" s="291">
        <v>0</v>
      </c>
      <c r="F656" s="294">
        <v>0</v>
      </c>
      <c r="G656" s="292">
        <v>2</v>
      </c>
      <c r="H656" s="294">
        <v>0.66</v>
      </c>
      <c r="I656" s="117" t="s">
        <v>648</v>
      </c>
      <c r="J656" s="288">
        <v>0</v>
      </c>
      <c r="K656" s="151"/>
      <c r="L656" s="134"/>
      <c r="M656" s="134"/>
      <c r="N656" s="134"/>
      <c r="O656" s="134"/>
      <c r="P656" s="134"/>
      <c r="Q656" s="134"/>
      <c r="R656" s="134"/>
    </row>
    <row r="657" spans="1:18" ht="48">
      <c r="A657" s="295">
        <v>9</v>
      </c>
      <c r="B657" s="117" t="s">
        <v>288</v>
      </c>
      <c r="C657" s="143">
        <v>5</v>
      </c>
      <c r="D657" s="292">
        <v>5</v>
      </c>
      <c r="E657" s="291">
        <v>0</v>
      </c>
      <c r="F657" s="294">
        <v>0</v>
      </c>
      <c r="G657" s="292">
        <v>4</v>
      </c>
      <c r="H657" s="294">
        <v>0.8</v>
      </c>
      <c r="I657" s="117" t="s">
        <v>1342</v>
      </c>
      <c r="J657" s="288">
        <v>0</v>
      </c>
      <c r="K657" s="151"/>
      <c r="L657" s="134"/>
      <c r="M657" s="134"/>
      <c r="N657" s="134"/>
      <c r="O657" s="134"/>
      <c r="P657" s="134"/>
      <c r="Q657" s="134"/>
      <c r="R657" s="134"/>
    </row>
    <row r="658" spans="1:18" ht="48">
      <c r="A658" s="296">
        <v>10</v>
      </c>
      <c r="B658" s="125" t="s">
        <v>285</v>
      </c>
      <c r="C658" s="297">
        <v>4</v>
      </c>
      <c r="D658" s="298">
        <v>4</v>
      </c>
      <c r="E658" s="299">
        <v>0</v>
      </c>
      <c r="F658" s="294">
        <v>0</v>
      </c>
      <c r="G658" s="298">
        <v>0</v>
      </c>
      <c r="H658" s="294">
        <v>0</v>
      </c>
      <c r="I658" s="125" t="s">
        <v>1343</v>
      </c>
      <c r="J658" s="300">
        <v>0</v>
      </c>
      <c r="K658" s="151"/>
      <c r="L658" s="134"/>
      <c r="M658" s="134"/>
      <c r="N658" s="134"/>
      <c r="O658" s="134"/>
      <c r="P658" s="134"/>
      <c r="Q658" s="134"/>
      <c r="R658" s="134"/>
    </row>
    <row r="659" spans="1:18" ht="36">
      <c r="A659" s="295">
        <v>11</v>
      </c>
      <c r="B659" s="117" t="s">
        <v>282</v>
      </c>
      <c r="C659" s="143">
        <v>14</v>
      </c>
      <c r="D659" s="292">
        <v>12</v>
      </c>
      <c r="E659" s="291">
        <v>0</v>
      </c>
      <c r="F659" s="294">
        <v>0</v>
      </c>
      <c r="G659" s="292">
        <v>5</v>
      </c>
      <c r="H659" s="294">
        <v>0.42</v>
      </c>
      <c r="I659" s="117" t="s">
        <v>1344</v>
      </c>
      <c r="J659" s="288">
        <v>0</v>
      </c>
      <c r="K659" s="151"/>
      <c r="L659" s="134"/>
      <c r="M659" s="134"/>
      <c r="N659" s="134"/>
      <c r="O659" s="134"/>
      <c r="P659" s="134"/>
      <c r="Q659" s="134"/>
      <c r="R659" s="134"/>
    </row>
    <row r="660" spans="1:18" ht="48">
      <c r="A660" s="295">
        <v>12</v>
      </c>
      <c r="B660" s="117" t="s">
        <v>271</v>
      </c>
      <c r="C660" s="143">
        <v>12</v>
      </c>
      <c r="D660" s="292">
        <v>9</v>
      </c>
      <c r="E660" s="291">
        <v>0</v>
      </c>
      <c r="F660" s="294">
        <v>0</v>
      </c>
      <c r="G660" s="292">
        <v>7</v>
      </c>
      <c r="H660" s="294">
        <v>0.63</v>
      </c>
      <c r="I660" s="117" t="s">
        <v>1345</v>
      </c>
      <c r="J660" s="288">
        <v>0</v>
      </c>
      <c r="K660" s="151"/>
      <c r="L660" s="134"/>
      <c r="M660" s="134"/>
      <c r="N660" s="134"/>
      <c r="O660" s="134"/>
      <c r="P660" s="134"/>
      <c r="Q660" s="134"/>
      <c r="R660" s="134"/>
    </row>
    <row r="661" spans="1:18" ht="48">
      <c r="A661" s="295">
        <v>13</v>
      </c>
      <c r="B661" s="117" t="s">
        <v>296</v>
      </c>
      <c r="C661" s="143">
        <v>4</v>
      </c>
      <c r="D661" s="292">
        <v>3</v>
      </c>
      <c r="E661" s="291">
        <v>0</v>
      </c>
      <c r="F661" s="294">
        <v>0</v>
      </c>
      <c r="G661" s="292">
        <v>1</v>
      </c>
      <c r="H661" s="294">
        <v>0.33</v>
      </c>
      <c r="I661" s="117" t="s">
        <v>1346</v>
      </c>
      <c r="J661" s="300">
        <v>0</v>
      </c>
      <c r="K661" s="151"/>
      <c r="L661" s="134"/>
      <c r="M661" s="134"/>
      <c r="N661" s="134"/>
      <c r="O661" s="134"/>
      <c r="P661" s="134"/>
      <c r="Q661" s="134"/>
      <c r="R661" s="134"/>
    </row>
    <row r="662" spans="1:18" ht="48">
      <c r="A662" s="296">
        <v>14</v>
      </c>
      <c r="B662" s="125" t="s">
        <v>284</v>
      </c>
      <c r="C662" s="297">
        <v>4</v>
      </c>
      <c r="D662" s="298">
        <v>4</v>
      </c>
      <c r="E662" s="299">
        <v>0</v>
      </c>
      <c r="F662" s="294">
        <v>0</v>
      </c>
      <c r="G662" s="298">
        <v>3</v>
      </c>
      <c r="H662" s="294">
        <v>0.75</v>
      </c>
      <c r="I662" s="125" t="s">
        <v>1347</v>
      </c>
      <c r="J662" s="288">
        <v>1</v>
      </c>
      <c r="K662" s="151"/>
      <c r="L662" s="134"/>
      <c r="M662" s="134"/>
      <c r="N662" s="134"/>
      <c r="O662" s="134"/>
      <c r="P662" s="134"/>
      <c r="Q662" s="134"/>
      <c r="R662" s="134"/>
    </row>
    <row r="663" spans="1:18" ht="36">
      <c r="A663" s="296">
        <v>15</v>
      </c>
      <c r="B663" s="125" t="s">
        <v>289</v>
      </c>
      <c r="C663" s="297">
        <v>8</v>
      </c>
      <c r="D663" s="298">
        <v>7</v>
      </c>
      <c r="E663" s="299">
        <v>0</v>
      </c>
      <c r="F663" s="294">
        <v>0</v>
      </c>
      <c r="G663" s="298">
        <v>4</v>
      </c>
      <c r="H663" s="294">
        <v>0.57</v>
      </c>
      <c r="I663" s="125" t="s">
        <v>779</v>
      </c>
      <c r="J663" s="288">
        <v>0</v>
      </c>
      <c r="K663" s="151"/>
      <c r="L663" s="134"/>
      <c r="M663" s="134"/>
      <c r="N663" s="134"/>
      <c r="O663" s="134"/>
      <c r="P663" s="134"/>
      <c r="Q663" s="134"/>
      <c r="R663" s="134"/>
    </row>
    <row r="664" spans="1:18" ht="48">
      <c r="A664" s="296">
        <v>16</v>
      </c>
      <c r="B664" s="125" t="s">
        <v>274</v>
      </c>
      <c r="C664" s="297">
        <v>8</v>
      </c>
      <c r="D664" s="298">
        <v>8</v>
      </c>
      <c r="E664" s="299">
        <v>0</v>
      </c>
      <c r="F664" s="294">
        <v>0</v>
      </c>
      <c r="G664" s="298">
        <v>4</v>
      </c>
      <c r="H664" s="294">
        <v>0.5</v>
      </c>
      <c r="I664" s="125" t="s">
        <v>1348</v>
      </c>
      <c r="J664" s="288">
        <v>0</v>
      </c>
      <c r="K664" s="151"/>
      <c r="L664" s="134"/>
      <c r="M664" s="134"/>
      <c r="N664" s="134"/>
      <c r="O664" s="134"/>
      <c r="P664" s="134"/>
      <c r="Q664" s="134"/>
      <c r="R664" s="134"/>
    </row>
    <row r="665" spans="1:18" ht="36">
      <c r="A665" s="296">
        <v>17</v>
      </c>
      <c r="B665" s="125" t="s">
        <v>518</v>
      </c>
      <c r="C665" s="297">
        <v>1</v>
      </c>
      <c r="D665" s="298">
        <v>1</v>
      </c>
      <c r="E665" s="299">
        <v>0</v>
      </c>
      <c r="F665" s="294">
        <v>0</v>
      </c>
      <c r="G665" s="298">
        <v>0</v>
      </c>
      <c r="H665" s="294">
        <v>0</v>
      </c>
      <c r="I665" s="125" t="s">
        <v>860</v>
      </c>
      <c r="J665" s="300">
        <v>0</v>
      </c>
      <c r="K665" s="151"/>
      <c r="L665" s="134"/>
      <c r="M665" s="134"/>
      <c r="N665" s="134"/>
      <c r="O665" s="134"/>
      <c r="P665" s="134"/>
      <c r="Q665" s="134"/>
      <c r="R665" s="134"/>
    </row>
    <row r="666" spans="1:18" ht="15.75" thickBot="1">
      <c r="A666" s="497" t="s">
        <v>782</v>
      </c>
      <c r="B666" s="498"/>
      <c r="C666" s="302">
        <v>127</v>
      </c>
      <c r="D666" s="302">
        <v>109</v>
      </c>
      <c r="E666" s="303">
        <f>SUM(E648:E665)</f>
        <v>0</v>
      </c>
      <c r="F666" s="304">
        <v>0</v>
      </c>
      <c r="G666" s="302">
        <v>59</v>
      </c>
      <c r="H666" s="304">
        <v>0.54</v>
      </c>
      <c r="I666" s="302"/>
      <c r="J666" s="305">
        <v>1</v>
      </c>
      <c r="K666" s="151"/>
      <c r="L666" s="134"/>
      <c r="M666" s="134"/>
      <c r="N666" s="134"/>
      <c r="O666" s="134"/>
      <c r="P666" s="134"/>
      <c r="Q666" s="134"/>
      <c r="R666" s="134"/>
    </row>
    <row r="667" spans="1:18" ht="14.25">
      <c r="A667" s="176"/>
      <c r="B667" s="176"/>
      <c r="C667" s="176"/>
      <c r="D667" s="176"/>
      <c r="E667" s="176"/>
      <c r="F667" s="176"/>
      <c r="G667" s="176"/>
      <c r="H667" s="176"/>
      <c r="I667" s="264"/>
      <c r="J667" s="176"/>
      <c r="K667" s="151"/>
      <c r="L667" s="134"/>
      <c r="M667" s="134"/>
      <c r="N667" s="134"/>
      <c r="O667" s="134"/>
      <c r="P667" s="134"/>
      <c r="Q667" s="134"/>
      <c r="R667" s="134"/>
    </row>
    <row r="668" spans="1:18" ht="15" thickBot="1">
      <c r="A668" s="478" t="s">
        <v>1350</v>
      </c>
      <c r="B668" s="479"/>
      <c r="C668" s="479"/>
      <c r="D668" s="479"/>
      <c r="E668" s="479"/>
      <c r="F668" s="479"/>
      <c r="G668" s="479"/>
      <c r="H668" s="479"/>
      <c r="I668" s="479"/>
      <c r="J668" s="479"/>
      <c r="K668" s="151"/>
      <c r="L668" s="134"/>
      <c r="M668" s="134"/>
      <c r="N668" s="134"/>
      <c r="O668" s="134"/>
      <c r="P668" s="134"/>
      <c r="Q668" s="134"/>
      <c r="R668" s="134"/>
    </row>
    <row r="669" spans="1:18" ht="14.25">
      <c r="A669" s="499" t="s">
        <v>1349</v>
      </c>
      <c r="B669" s="500"/>
      <c r="C669" s="500"/>
      <c r="D669" s="500"/>
      <c r="E669" s="500"/>
      <c r="F669" s="500"/>
      <c r="G669" s="500"/>
      <c r="H669" s="500"/>
      <c r="I669" s="500"/>
      <c r="J669" s="501"/>
      <c r="K669" s="151"/>
      <c r="L669" s="134"/>
      <c r="M669" s="134"/>
      <c r="N669" s="134"/>
      <c r="O669" s="134"/>
      <c r="P669" s="134"/>
      <c r="Q669" s="134"/>
      <c r="R669" s="134"/>
    </row>
    <row r="670" spans="1:18" ht="14.25">
      <c r="A670" s="491" t="s">
        <v>61</v>
      </c>
      <c r="B670" s="481" t="s">
        <v>77</v>
      </c>
      <c r="C670" s="475" t="s">
        <v>908</v>
      </c>
      <c r="D670" s="475" t="s">
        <v>909</v>
      </c>
      <c r="E670" s="504" t="s">
        <v>79</v>
      </c>
      <c r="F670" s="505"/>
      <c r="G670" s="483" t="s">
        <v>744</v>
      </c>
      <c r="H670" s="483"/>
      <c r="I670" s="475" t="s">
        <v>1336</v>
      </c>
      <c r="J670" s="488" t="s">
        <v>81</v>
      </c>
      <c r="K670" s="151"/>
      <c r="L670" s="134"/>
      <c r="M670" s="134"/>
      <c r="N670" s="134"/>
      <c r="O670" s="134"/>
      <c r="P670" s="134"/>
      <c r="Q670" s="134"/>
      <c r="R670" s="134"/>
    </row>
    <row r="671" spans="1:18" ht="14.25">
      <c r="A671" s="502"/>
      <c r="B671" s="482"/>
      <c r="C671" s="475"/>
      <c r="D671" s="475"/>
      <c r="E671" s="506"/>
      <c r="F671" s="507"/>
      <c r="G671" s="475"/>
      <c r="H671" s="475"/>
      <c r="I671" s="475"/>
      <c r="J671" s="489"/>
      <c r="K671" s="151"/>
      <c r="L671" s="134"/>
      <c r="M671" s="134"/>
      <c r="N671" s="134"/>
      <c r="O671" s="134"/>
      <c r="P671" s="134"/>
      <c r="Q671" s="134"/>
      <c r="R671" s="134"/>
    </row>
    <row r="672" spans="1:18" ht="14.25">
      <c r="A672" s="503"/>
      <c r="B672" s="483"/>
      <c r="C672" s="475"/>
      <c r="D672" s="475"/>
      <c r="E672" s="291" t="s">
        <v>745</v>
      </c>
      <c r="F672" s="292" t="s">
        <v>54</v>
      </c>
      <c r="G672" s="292" t="s">
        <v>745</v>
      </c>
      <c r="H672" s="292" t="s">
        <v>54</v>
      </c>
      <c r="I672" s="475"/>
      <c r="J672" s="490"/>
      <c r="K672" s="151"/>
      <c r="L672" s="134"/>
      <c r="M672" s="134"/>
      <c r="N672" s="134"/>
      <c r="O672" s="134"/>
      <c r="P672" s="134"/>
      <c r="Q672" s="134"/>
      <c r="R672" s="134"/>
    </row>
    <row r="673" spans="1:18" ht="14.25">
      <c r="A673" s="491">
        <v>1</v>
      </c>
      <c r="B673" s="493" t="s">
        <v>267</v>
      </c>
      <c r="C673" s="143">
        <v>20</v>
      </c>
      <c r="D673" s="292">
        <v>15</v>
      </c>
      <c r="E673" s="291">
        <v>0</v>
      </c>
      <c r="F673" s="294">
        <v>0</v>
      </c>
      <c r="G673" s="292">
        <v>11</v>
      </c>
      <c r="H673" s="294">
        <v>0.73</v>
      </c>
      <c r="I673" s="124" t="s">
        <v>711</v>
      </c>
      <c r="J673" s="516">
        <v>0</v>
      </c>
      <c r="K673" s="151"/>
      <c r="L673" s="134"/>
      <c r="M673" s="134"/>
      <c r="N673" s="134"/>
      <c r="O673" s="134"/>
      <c r="P673" s="134"/>
      <c r="Q673" s="134"/>
      <c r="R673" s="134"/>
    </row>
    <row r="674" spans="1:18" ht="14.25">
      <c r="A674" s="492"/>
      <c r="B674" s="494"/>
      <c r="C674" s="143">
        <v>20</v>
      </c>
      <c r="D674" s="292">
        <v>17</v>
      </c>
      <c r="E674" s="291">
        <v>0</v>
      </c>
      <c r="F674" s="294">
        <v>0</v>
      </c>
      <c r="G674" s="292">
        <v>9</v>
      </c>
      <c r="H674" s="294">
        <v>0.53</v>
      </c>
      <c r="I674" s="124" t="s">
        <v>712</v>
      </c>
      <c r="J674" s="517"/>
      <c r="K674" s="151"/>
      <c r="L674" s="134"/>
      <c r="M674" s="134"/>
      <c r="N674" s="134"/>
      <c r="O674" s="134"/>
      <c r="P674" s="134"/>
      <c r="Q674" s="134"/>
      <c r="R674" s="134"/>
    </row>
    <row r="675" spans="1:18" ht="36">
      <c r="A675" s="295">
        <v>2</v>
      </c>
      <c r="B675" s="117" t="s">
        <v>278</v>
      </c>
      <c r="C675" s="143">
        <v>1</v>
      </c>
      <c r="D675" s="292">
        <v>1</v>
      </c>
      <c r="E675" s="291">
        <v>0</v>
      </c>
      <c r="F675" s="294">
        <v>0</v>
      </c>
      <c r="G675" s="292">
        <v>1</v>
      </c>
      <c r="H675" s="294">
        <v>1</v>
      </c>
      <c r="I675" s="117" t="s">
        <v>713</v>
      </c>
      <c r="J675" s="288">
        <v>0</v>
      </c>
      <c r="K675" s="151"/>
      <c r="L675" s="134"/>
      <c r="M675" s="134"/>
      <c r="N675" s="134"/>
      <c r="O675" s="134"/>
      <c r="P675" s="134"/>
      <c r="Q675" s="134"/>
      <c r="R675" s="134"/>
    </row>
    <row r="676" spans="1:18" ht="36">
      <c r="A676" s="295">
        <v>3</v>
      </c>
      <c r="B676" s="117" t="s">
        <v>286</v>
      </c>
      <c r="C676" s="143">
        <v>4</v>
      </c>
      <c r="D676" s="292">
        <v>4</v>
      </c>
      <c r="E676" s="291">
        <v>0</v>
      </c>
      <c r="F676" s="294">
        <v>0</v>
      </c>
      <c r="G676" s="292">
        <v>3</v>
      </c>
      <c r="H676" s="294">
        <v>0.75</v>
      </c>
      <c r="I676" s="117" t="s">
        <v>714</v>
      </c>
      <c r="J676" s="288">
        <v>0</v>
      </c>
      <c r="K676" s="151"/>
      <c r="L676" s="134"/>
      <c r="M676" s="134"/>
      <c r="N676" s="134"/>
      <c r="O676" s="134"/>
      <c r="P676" s="134"/>
      <c r="Q676" s="134"/>
      <c r="R676" s="134"/>
    </row>
    <row r="677" spans="1:18" ht="36">
      <c r="A677" s="296">
        <v>4</v>
      </c>
      <c r="B677" s="125" t="s">
        <v>317</v>
      </c>
      <c r="C677" s="297">
        <v>7</v>
      </c>
      <c r="D677" s="298">
        <v>6</v>
      </c>
      <c r="E677" s="299">
        <v>0</v>
      </c>
      <c r="F677" s="294">
        <v>0</v>
      </c>
      <c r="G677" s="298">
        <v>3</v>
      </c>
      <c r="H677" s="294">
        <v>0.5</v>
      </c>
      <c r="I677" s="125" t="s">
        <v>715</v>
      </c>
      <c r="J677" s="300">
        <v>0</v>
      </c>
      <c r="K677" s="151"/>
      <c r="L677" s="134"/>
      <c r="M677" s="134"/>
      <c r="N677" s="134"/>
      <c r="O677" s="134"/>
      <c r="P677" s="134"/>
      <c r="Q677" s="134"/>
      <c r="R677" s="134"/>
    </row>
    <row r="678" spans="1:18" ht="36">
      <c r="A678" s="295">
        <v>5</v>
      </c>
      <c r="B678" s="117" t="s">
        <v>297</v>
      </c>
      <c r="C678" s="143">
        <v>3</v>
      </c>
      <c r="D678" s="292">
        <v>2</v>
      </c>
      <c r="E678" s="291">
        <v>0</v>
      </c>
      <c r="F678" s="294">
        <v>0</v>
      </c>
      <c r="G678" s="292">
        <v>1</v>
      </c>
      <c r="H678" s="294">
        <v>0.5</v>
      </c>
      <c r="I678" s="117" t="s">
        <v>716</v>
      </c>
      <c r="J678" s="288">
        <v>0</v>
      </c>
      <c r="K678" s="144"/>
      <c r="L678" s="134"/>
      <c r="M678" s="134"/>
      <c r="N678" s="134"/>
      <c r="O678" s="134"/>
      <c r="P678" s="134"/>
      <c r="Q678" s="134"/>
      <c r="R678" s="134"/>
    </row>
    <row r="679" spans="1:18" ht="36">
      <c r="A679" s="296">
        <v>6</v>
      </c>
      <c r="B679" s="125" t="s">
        <v>519</v>
      </c>
      <c r="C679" s="297">
        <v>6</v>
      </c>
      <c r="D679" s="298">
        <v>5</v>
      </c>
      <c r="E679" s="299">
        <v>0</v>
      </c>
      <c r="F679" s="294">
        <v>0</v>
      </c>
      <c r="G679" s="298">
        <v>2</v>
      </c>
      <c r="H679" s="294">
        <v>0.4</v>
      </c>
      <c r="I679" s="125" t="s">
        <v>717</v>
      </c>
      <c r="J679" s="288">
        <v>0</v>
      </c>
      <c r="K679" s="275"/>
      <c r="L679" s="134"/>
      <c r="M679" s="134"/>
      <c r="N679" s="134"/>
      <c r="O679" s="134"/>
      <c r="P679" s="134"/>
      <c r="Q679" s="134"/>
      <c r="R679" s="134"/>
    </row>
    <row r="680" spans="1:18" ht="36">
      <c r="A680" s="295">
        <v>7</v>
      </c>
      <c r="B680" s="117" t="s">
        <v>293</v>
      </c>
      <c r="C680" s="143">
        <v>2</v>
      </c>
      <c r="D680" s="292">
        <v>2</v>
      </c>
      <c r="E680" s="291">
        <v>0</v>
      </c>
      <c r="F680" s="294">
        <v>0</v>
      </c>
      <c r="G680" s="292">
        <v>1</v>
      </c>
      <c r="H680" s="294">
        <v>0.5</v>
      </c>
      <c r="I680" s="117" t="s">
        <v>718</v>
      </c>
      <c r="J680" s="288">
        <v>0</v>
      </c>
      <c r="K680" s="275"/>
      <c r="L680" s="134"/>
      <c r="M680" s="134"/>
      <c r="N680" s="134"/>
      <c r="O680" s="134"/>
      <c r="P680" s="134"/>
      <c r="Q680" s="134"/>
      <c r="R680" s="134"/>
    </row>
    <row r="681" spans="1:18" ht="36">
      <c r="A681" s="295">
        <v>8</v>
      </c>
      <c r="B681" s="117" t="s">
        <v>287</v>
      </c>
      <c r="C681" s="143">
        <v>4</v>
      </c>
      <c r="D681" s="292">
        <v>3</v>
      </c>
      <c r="E681" s="291">
        <v>0</v>
      </c>
      <c r="F681" s="294">
        <v>0</v>
      </c>
      <c r="G681" s="292">
        <v>1</v>
      </c>
      <c r="H681" s="294">
        <v>0.33</v>
      </c>
      <c r="I681" s="117" t="s">
        <v>719</v>
      </c>
      <c r="J681" s="288">
        <v>0</v>
      </c>
      <c r="K681" s="279"/>
      <c r="L681" s="134"/>
      <c r="M681" s="134"/>
      <c r="N681" s="134"/>
      <c r="O681" s="134"/>
      <c r="P681" s="134"/>
      <c r="Q681" s="134"/>
      <c r="R681" s="134"/>
    </row>
    <row r="682" spans="1:18" ht="36">
      <c r="A682" s="295">
        <v>9</v>
      </c>
      <c r="B682" s="117" t="s">
        <v>288</v>
      </c>
      <c r="C682" s="143">
        <v>5</v>
      </c>
      <c r="D682" s="292">
        <v>5</v>
      </c>
      <c r="E682" s="291">
        <v>0</v>
      </c>
      <c r="F682" s="294">
        <v>0</v>
      </c>
      <c r="G682" s="292">
        <v>4</v>
      </c>
      <c r="H682" s="294">
        <v>0.8</v>
      </c>
      <c r="I682" s="117" t="s">
        <v>720</v>
      </c>
      <c r="J682" s="288">
        <v>0</v>
      </c>
      <c r="K682" s="268"/>
      <c r="L682" s="134"/>
      <c r="M682" s="134"/>
      <c r="N682" s="134"/>
      <c r="O682" s="134"/>
      <c r="P682" s="134"/>
      <c r="Q682" s="134"/>
      <c r="R682" s="134"/>
    </row>
    <row r="683" spans="1:18" ht="48">
      <c r="A683" s="296">
        <v>10</v>
      </c>
      <c r="B683" s="125" t="s">
        <v>285</v>
      </c>
      <c r="C683" s="297">
        <v>4</v>
      </c>
      <c r="D683" s="298">
        <v>3</v>
      </c>
      <c r="E683" s="299">
        <v>0</v>
      </c>
      <c r="F683" s="294">
        <v>0</v>
      </c>
      <c r="G683" s="298">
        <v>0</v>
      </c>
      <c r="H683" s="294">
        <v>0</v>
      </c>
      <c r="I683" s="125" t="s">
        <v>721</v>
      </c>
      <c r="J683" s="300">
        <v>0</v>
      </c>
      <c r="K683" s="268"/>
      <c r="L683" s="134"/>
      <c r="M683" s="134"/>
      <c r="N683" s="134"/>
      <c r="O683" s="134"/>
      <c r="P683" s="134"/>
      <c r="Q683" s="134"/>
      <c r="R683" s="134"/>
    </row>
    <row r="684" spans="1:18" ht="36">
      <c r="A684" s="295">
        <v>11</v>
      </c>
      <c r="B684" s="117" t="s">
        <v>282</v>
      </c>
      <c r="C684" s="143">
        <v>14</v>
      </c>
      <c r="D684" s="292">
        <v>12</v>
      </c>
      <c r="E684" s="291">
        <v>0</v>
      </c>
      <c r="F684" s="294">
        <v>0</v>
      </c>
      <c r="G684" s="292">
        <v>6</v>
      </c>
      <c r="H684" s="294">
        <v>0.5</v>
      </c>
      <c r="I684" s="117" t="s">
        <v>722</v>
      </c>
      <c r="J684" s="288">
        <v>0</v>
      </c>
      <c r="K684" s="268"/>
      <c r="L684" s="134"/>
      <c r="M684" s="134"/>
      <c r="N684" s="134"/>
      <c r="O684" s="134"/>
      <c r="P684" s="134"/>
      <c r="Q684" s="134"/>
      <c r="R684" s="134"/>
    </row>
    <row r="685" spans="1:18" ht="36">
      <c r="A685" s="295">
        <v>12</v>
      </c>
      <c r="B685" s="117" t="s">
        <v>271</v>
      </c>
      <c r="C685" s="143">
        <v>12</v>
      </c>
      <c r="D685" s="292">
        <v>11</v>
      </c>
      <c r="E685" s="291">
        <v>0</v>
      </c>
      <c r="F685" s="294">
        <v>0</v>
      </c>
      <c r="G685" s="292">
        <v>6</v>
      </c>
      <c r="H685" s="294">
        <v>0.55</v>
      </c>
      <c r="I685" s="117" t="s">
        <v>723</v>
      </c>
      <c r="J685" s="288">
        <v>0</v>
      </c>
      <c r="K685" s="268"/>
      <c r="L685" s="134"/>
      <c r="M685" s="134"/>
      <c r="N685" s="134"/>
      <c r="O685" s="134"/>
      <c r="P685" s="134"/>
      <c r="Q685" s="134"/>
      <c r="R685" s="134"/>
    </row>
    <row r="686" spans="1:18" ht="36">
      <c r="A686" s="295">
        <v>13</v>
      </c>
      <c r="B686" s="117" t="s">
        <v>296</v>
      </c>
      <c r="C686" s="143">
        <v>4</v>
      </c>
      <c r="D686" s="292">
        <v>3</v>
      </c>
      <c r="E686" s="291">
        <v>0</v>
      </c>
      <c r="F686" s="294">
        <v>0</v>
      </c>
      <c r="G686" s="292">
        <v>1</v>
      </c>
      <c r="H686" s="294">
        <v>0.33</v>
      </c>
      <c r="I686" s="117" t="s">
        <v>724</v>
      </c>
      <c r="J686" s="300">
        <v>0</v>
      </c>
      <c r="K686" s="270"/>
      <c r="L686" s="134"/>
      <c r="M686" s="134"/>
      <c r="N686" s="134"/>
      <c r="O686" s="134"/>
      <c r="P686" s="134"/>
      <c r="Q686" s="134"/>
      <c r="R686" s="134"/>
    </row>
    <row r="687" spans="1:18" ht="36">
      <c r="A687" s="296">
        <v>14</v>
      </c>
      <c r="B687" s="125" t="s">
        <v>284</v>
      </c>
      <c r="C687" s="297">
        <v>4</v>
      </c>
      <c r="D687" s="298">
        <v>4</v>
      </c>
      <c r="E687" s="299">
        <v>0</v>
      </c>
      <c r="F687" s="294">
        <v>0</v>
      </c>
      <c r="G687" s="298">
        <v>1</v>
      </c>
      <c r="H687" s="294">
        <v>0.25</v>
      </c>
      <c r="I687" s="125" t="s">
        <v>725</v>
      </c>
      <c r="J687" s="288">
        <v>0</v>
      </c>
      <c r="K687" s="268"/>
      <c r="L687" s="134"/>
      <c r="M687" s="134"/>
      <c r="N687" s="134"/>
      <c r="O687" s="134"/>
      <c r="P687" s="134"/>
      <c r="Q687" s="134"/>
      <c r="R687" s="134"/>
    </row>
    <row r="688" spans="1:18" ht="36">
      <c r="A688" s="296">
        <v>15</v>
      </c>
      <c r="B688" s="125" t="s">
        <v>289</v>
      </c>
      <c r="C688" s="297">
        <v>8</v>
      </c>
      <c r="D688" s="298">
        <v>7</v>
      </c>
      <c r="E688" s="299">
        <v>0</v>
      </c>
      <c r="F688" s="294">
        <v>0</v>
      </c>
      <c r="G688" s="298">
        <v>3</v>
      </c>
      <c r="H688" s="294">
        <v>0.36</v>
      </c>
      <c r="I688" s="125" t="s">
        <v>726</v>
      </c>
      <c r="J688" s="288">
        <v>0</v>
      </c>
      <c r="K688" s="268"/>
      <c r="L688" s="134"/>
      <c r="M688" s="134"/>
      <c r="N688" s="134"/>
      <c r="O688" s="134"/>
      <c r="P688" s="134"/>
      <c r="Q688" s="134"/>
      <c r="R688" s="134"/>
    </row>
    <row r="689" spans="1:18" ht="36">
      <c r="A689" s="296">
        <v>16</v>
      </c>
      <c r="B689" s="125" t="s">
        <v>274</v>
      </c>
      <c r="C689" s="297">
        <v>8</v>
      </c>
      <c r="D689" s="298">
        <v>7</v>
      </c>
      <c r="E689" s="299">
        <v>0</v>
      </c>
      <c r="F689" s="294">
        <v>0</v>
      </c>
      <c r="G689" s="298">
        <v>3</v>
      </c>
      <c r="H689" s="294">
        <v>0.43</v>
      </c>
      <c r="I689" s="125" t="s">
        <v>727</v>
      </c>
      <c r="J689" s="288">
        <v>0</v>
      </c>
      <c r="K689" s="270"/>
      <c r="L689" s="134"/>
      <c r="M689" s="134"/>
      <c r="N689" s="134"/>
      <c r="O689" s="134"/>
      <c r="P689" s="134"/>
      <c r="Q689" s="134"/>
      <c r="R689" s="134"/>
    </row>
    <row r="690" spans="1:18" ht="36">
      <c r="A690" s="296">
        <v>17</v>
      </c>
      <c r="B690" s="125" t="s">
        <v>518</v>
      </c>
      <c r="C690" s="297">
        <v>1</v>
      </c>
      <c r="D690" s="298">
        <v>1</v>
      </c>
      <c r="E690" s="299">
        <v>0</v>
      </c>
      <c r="F690" s="294">
        <v>0</v>
      </c>
      <c r="G690" s="298">
        <v>0</v>
      </c>
      <c r="H690" s="294">
        <v>0</v>
      </c>
      <c r="I690" s="125" t="s">
        <v>728</v>
      </c>
      <c r="J690" s="300">
        <v>0</v>
      </c>
      <c r="K690" s="268"/>
      <c r="L690" s="134"/>
      <c r="M690" s="134"/>
      <c r="N690" s="134"/>
      <c r="O690" s="134"/>
      <c r="P690" s="134"/>
      <c r="Q690" s="134"/>
      <c r="R690" s="134"/>
    </row>
    <row r="691" spans="1:18" ht="15.75" thickBot="1">
      <c r="A691" s="497" t="s">
        <v>782</v>
      </c>
      <c r="B691" s="498"/>
      <c r="C691" s="302">
        <f>SUM(C673:C690)</f>
        <v>127</v>
      </c>
      <c r="D691" s="302">
        <f>SUM(D673:D690)</f>
        <v>108</v>
      </c>
      <c r="E691" s="303">
        <f>SUM(E673:E690)</f>
        <v>0</v>
      </c>
      <c r="F691" s="304">
        <f>E691/D691*100</f>
        <v>0</v>
      </c>
      <c r="G691" s="302">
        <f>SUM(G673:G690)</f>
        <v>56</v>
      </c>
      <c r="H691" s="304">
        <v>0.52</v>
      </c>
      <c r="I691" s="302"/>
      <c r="J691" s="305">
        <v>0</v>
      </c>
      <c r="K691" s="268"/>
      <c r="L691" s="134"/>
      <c r="M691" s="134"/>
      <c r="N691" s="134"/>
      <c r="O691" s="134"/>
      <c r="P691" s="134"/>
      <c r="Q691" s="134"/>
      <c r="R691" s="134"/>
    </row>
    <row r="692" spans="1:18" ht="14.25">
      <c r="A692" s="275"/>
      <c r="B692" s="280"/>
      <c r="C692" s="280"/>
      <c r="D692" s="275"/>
      <c r="E692" s="281"/>
      <c r="F692" s="281"/>
      <c r="G692" s="275"/>
      <c r="H692" s="275"/>
      <c r="I692" s="268"/>
      <c r="J692" s="269"/>
      <c r="K692" s="268"/>
      <c r="L692" s="134"/>
      <c r="M692" s="134"/>
      <c r="N692" s="134"/>
      <c r="O692" s="134"/>
      <c r="P692" s="134"/>
      <c r="Q692" s="134"/>
      <c r="R692" s="134"/>
    </row>
    <row r="693" spans="1:18" ht="14.25">
      <c r="A693" s="478" t="s">
        <v>1352</v>
      </c>
      <c r="B693" s="479"/>
      <c r="C693" s="479"/>
      <c r="D693" s="479"/>
      <c r="E693" s="479"/>
      <c r="F693" s="479"/>
      <c r="G693" s="479"/>
      <c r="H693" s="479"/>
      <c r="I693" s="479"/>
      <c r="J693" s="479"/>
      <c r="K693" s="479"/>
      <c r="L693" s="134"/>
      <c r="M693" s="134"/>
      <c r="N693" s="134"/>
      <c r="O693" s="134"/>
      <c r="P693" s="134"/>
      <c r="Q693" s="134"/>
      <c r="R693" s="134"/>
    </row>
    <row r="694" spans="1:18" ht="14.25">
      <c r="A694" s="480" t="s">
        <v>1375</v>
      </c>
      <c r="B694" s="480"/>
      <c r="C694" s="480"/>
      <c r="D694" s="480"/>
      <c r="E694" s="480"/>
      <c r="F694" s="480"/>
      <c r="G694" s="480"/>
      <c r="H694" s="480"/>
      <c r="I694" s="480"/>
      <c r="J694" s="480"/>
      <c r="K694" s="480"/>
      <c r="L694" s="134"/>
      <c r="M694" s="134"/>
      <c r="N694" s="134"/>
      <c r="O694" s="134"/>
      <c r="P694" s="134"/>
      <c r="Q694" s="134"/>
      <c r="R694" s="134"/>
    </row>
    <row r="695" spans="1:18" ht="14.25">
      <c r="A695" s="480" t="s">
        <v>61</v>
      </c>
      <c r="B695" s="480" t="s">
        <v>77</v>
      </c>
      <c r="C695" s="484" t="s">
        <v>1353</v>
      </c>
      <c r="D695" s="480" t="s">
        <v>908</v>
      </c>
      <c r="E695" s="480" t="s">
        <v>909</v>
      </c>
      <c r="F695" s="480" t="s">
        <v>79</v>
      </c>
      <c r="G695" s="487"/>
      <c r="H695" s="480" t="s">
        <v>744</v>
      </c>
      <c r="I695" s="480"/>
      <c r="J695" s="480" t="s">
        <v>1336</v>
      </c>
      <c r="K695" s="480" t="s">
        <v>81</v>
      </c>
      <c r="L695" s="134"/>
      <c r="M695" s="134"/>
      <c r="N695" s="134"/>
      <c r="O695" s="134"/>
      <c r="P695" s="134"/>
      <c r="Q695" s="134"/>
      <c r="R695" s="134"/>
    </row>
    <row r="696" spans="1:18" ht="14.25">
      <c r="A696" s="480"/>
      <c r="B696" s="480"/>
      <c r="C696" s="485"/>
      <c r="D696" s="480"/>
      <c r="E696" s="480"/>
      <c r="F696" s="487"/>
      <c r="G696" s="487"/>
      <c r="H696" s="480"/>
      <c r="I696" s="480"/>
      <c r="J696" s="480"/>
      <c r="K696" s="480"/>
      <c r="L696" s="134"/>
      <c r="M696" s="134"/>
      <c r="N696" s="134"/>
      <c r="O696" s="134"/>
      <c r="P696" s="134"/>
      <c r="Q696" s="134"/>
      <c r="R696" s="134"/>
    </row>
    <row r="697" spans="1:18" ht="14.25">
      <c r="A697" s="480"/>
      <c r="B697" s="480"/>
      <c r="C697" s="486"/>
      <c r="D697" s="480"/>
      <c r="E697" s="480"/>
      <c r="F697" s="306" t="s">
        <v>745</v>
      </c>
      <c r="G697" s="306" t="s">
        <v>54</v>
      </c>
      <c r="H697" s="306" t="s">
        <v>745</v>
      </c>
      <c r="I697" s="306" t="s">
        <v>54</v>
      </c>
      <c r="J697" s="480"/>
      <c r="K697" s="480"/>
      <c r="L697" s="134"/>
      <c r="M697" s="134"/>
      <c r="N697" s="134"/>
      <c r="O697" s="134"/>
      <c r="P697" s="134"/>
      <c r="Q697" s="134"/>
      <c r="R697" s="134"/>
    </row>
    <row r="698" spans="1:18" ht="63.75">
      <c r="A698" s="475">
        <v>1</v>
      </c>
      <c r="B698" s="477" t="s">
        <v>267</v>
      </c>
      <c r="C698" s="307">
        <v>10</v>
      </c>
      <c r="D698" s="308">
        <v>8</v>
      </c>
      <c r="E698" s="309">
        <v>8</v>
      </c>
      <c r="F698" s="310">
        <v>0</v>
      </c>
      <c r="G698" s="311">
        <v>0</v>
      </c>
      <c r="H698" s="310">
        <v>1</v>
      </c>
      <c r="I698" s="311">
        <v>0.13</v>
      </c>
      <c r="J698" s="307" t="s">
        <v>1354</v>
      </c>
      <c r="K698" s="312">
        <v>0</v>
      </c>
      <c r="L698" s="134"/>
      <c r="M698" s="134"/>
      <c r="N698" s="134"/>
      <c r="O698" s="134"/>
      <c r="P698" s="134"/>
      <c r="Q698" s="134"/>
      <c r="R698" s="134"/>
    </row>
    <row r="699" spans="1:18" ht="63.75">
      <c r="A699" s="475"/>
      <c r="B699" s="477"/>
      <c r="C699" s="307">
        <v>10</v>
      </c>
      <c r="D699" s="308">
        <v>20</v>
      </c>
      <c r="E699" s="309">
        <v>20</v>
      </c>
      <c r="F699" s="310">
        <v>0</v>
      </c>
      <c r="G699" s="311">
        <v>0</v>
      </c>
      <c r="H699" s="310">
        <v>9</v>
      </c>
      <c r="I699" s="311">
        <v>0.45</v>
      </c>
      <c r="J699" s="307" t="s">
        <v>1355</v>
      </c>
      <c r="K699" s="312">
        <v>0</v>
      </c>
      <c r="L699" s="134"/>
      <c r="M699" s="134"/>
      <c r="N699" s="134"/>
      <c r="O699" s="134"/>
      <c r="P699" s="134"/>
      <c r="Q699" s="134"/>
      <c r="R699" s="134"/>
    </row>
    <row r="700" spans="1:18" ht="76.5">
      <c r="A700" s="292">
        <v>2</v>
      </c>
      <c r="B700" s="307" t="s">
        <v>271</v>
      </c>
      <c r="C700" s="307">
        <v>10</v>
      </c>
      <c r="D700" s="308">
        <v>12</v>
      </c>
      <c r="E700" s="309">
        <v>12</v>
      </c>
      <c r="F700" s="310">
        <v>0</v>
      </c>
      <c r="G700" s="311">
        <v>0</v>
      </c>
      <c r="H700" s="310">
        <v>10</v>
      </c>
      <c r="I700" s="311">
        <v>0.83</v>
      </c>
      <c r="J700" s="307" t="s">
        <v>1356</v>
      </c>
      <c r="K700" s="312">
        <v>0</v>
      </c>
      <c r="L700" s="134"/>
      <c r="M700" s="134"/>
      <c r="N700" s="134"/>
      <c r="O700" s="134"/>
      <c r="P700" s="134"/>
      <c r="Q700" s="134"/>
      <c r="R700" s="134"/>
    </row>
    <row r="701" spans="1:18" ht="63.75">
      <c r="A701" s="292">
        <v>3</v>
      </c>
      <c r="B701" s="307" t="s">
        <v>1357</v>
      </c>
      <c r="C701" s="307">
        <v>10</v>
      </c>
      <c r="D701" s="308">
        <v>4</v>
      </c>
      <c r="E701" s="309">
        <v>4</v>
      </c>
      <c r="F701" s="310">
        <v>0</v>
      </c>
      <c r="G701" s="311">
        <v>0</v>
      </c>
      <c r="H701" s="310">
        <v>3</v>
      </c>
      <c r="I701" s="311">
        <v>0.75</v>
      </c>
      <c r="J701" s="307" t="s">
        <v>1358</v>
      </c>
      <c r="K701" s="312">
        <v>0</v>
      </c>
      <c r="L701" s="134"/>
      <c r="M701" s="134"/>
      <c r="N701" s="134"/>
      <c r="O701" s="134"/>
      <c r="P701" s="134"/>
      <c r="Q701" s="134"/>
      <c r="R701" s="134"/>
    </row>
    <row r="702" spans="1:18" ht="76.5">
      <c r="A702" s="292">
        <v>4</v>
      </c>
      <c r="B702" s="307" t="s">
        <v>284</v>
      </c>
      <c r="C702" s="307">
        <v>10</v>
      </c>
      <c r="D702" s="308">
        <v>3</v>
      </c>
      <c r="E702" s="309">
        <v>3</v>
      </c>
      <c r="F702" s="310">
        <v>0</v>
      </c>
      <c r="G702" s="311">
        <v>0</v>
      </c>
      <c r="H702" s="310">
        <v>1</v>
      </c>
      <c r="I702" s="311">
        <v>0.33</v>
      </c>
      <c r="J702" s="307" t="s">
        <v>1359</v>
      </c>
      <c r="K702" s="312">
        <v>0</v>
      </c>
      <c r="L702" s="134"/>
      <c r="M702" s="134"/>
      <c r="N702" s="134"/>
      <c r="O702" s="134"/>
      <c r="P702" s="134"/>
      <c r="Q702" s="134"/>
      <c r="R702" s="134"/>
    </row>
    <row r="703" spans="1:18" ht="76.5">
      <c r="A703" s="292">
        <v>5</v>
      </c>
      <c r="B703" s="307" t="s">
        <v>369</v>
      </c>
      <c r="C703" s="307">
        <v>10</v>
      </c>
      <c r="D703" s="308">
        <v>6</v>
      </c>
      <c r="E703" s="309">
        <v>4</v>
      </c>
      <c r="F703" s="310">
        <v>0</v>
      </c>
      <c r="G703" s="311">
        <v>0</v>
      </c>
      <c r="H703" s="310">
        <v>3</v>
      </c>
      <c r="I703" s="311">
        <v>0.75</v>
      </c>
      <c r="J703" s="307" t="s">
        <v>1360</v>
      </c>
      <c r="K703" s="312">
        <v>0</v>
      </c>
      <c r="L703" s="134"/>
      <c r="M703" s="134"/>
      <c r="N703" s="134"/>
      <c r="O703" s="134"/>
      <c r="P703" s="134"/>
      <c r="Q703" s="134"/>
      <c r="R703" s="134"/>
    </row>
    <row r="704" spans="1:18" ht="89.25">
      <c r="A704" s="292">
        <v>6</v>
      </c>
      <c r="B704" s="307" t="s">
        <v>285</v>
      </c>
      <c r="C704" s="307">
        <v>10</v>
      </c>
      <c r="D704" s="308">
        <v>3</v>
      </c>
      <c r="E704" s="309">
        <v>3</v>
      </c>
      <c r="F704" s="310">
        <v>0</v>
      </c>
      <c r="G704" s="311">
        <v>0</v>
      </c>
      <c r="H704" s="310">
        <v>2</v>
      </c>
      <c r="I704" s="311">
        <v>0.66</v>
      </c>
      <c r="J704" s="307" t="s">
        <v>1361</v>
      </c>
      <c r="K704" s="312">
        <v>0</v>
      </c>
      <c r="L704" s="134"/>
      <c r="M704" s="134"/>
      <c r="N704" s="134"/>
      <c r="O704" s="134"/>
      <c r="P704" s="134"/>
      <c r="Q704" s="134"/>
      <c r="R704" s="134"/>
    </row>
    <row r="705" spans="1:18" ht="76.5">
      <c r="A705" s="292">
        <v>7</v>
      </c>
      <c r="B705" s="307" t="s">
        <v>274</v>
      </c>
      <c r="C705" s="307">
        <v>10</v>
      </c>
      <c r="D705" s="308">
        <v>8</v>
      </c>
      <c r="E705" s="309">
        <v>8</v>
      </c>
      <c r="F705" s="310">
        <v>0</v>
      </c>
      <c r="G705" s="311">
        <v>0</v>
      </c>
      <c r="H705" s="310">
        <v>5</v>
      </c>
      <c r="I705" s="311">
        <v>0.63</v>
      </c>
      <c r="J705" s="307" t="s">
        <v>1362</v>
      </c>
      <c r="K705" s="312">
        <v>0</v>
      </c>
      <c r="L705" s="134"/>
      <c r="M705" s="134"/>
      <c r="N705" s="134"/>
      <c r="O705" s="134"/>
      <c r="P705" s="134"/>
      <c r="Q705" s="134"/>
      <c r="R705" s="134"/>
    </row>
    <row r="706" spans="1:18" ht="63.75">
      <c r="A706" s="292">
        <v>8</v>
      </c>
      <c r="B706" s="307" t="s">
        <v>297</v>
      </c>
      <c r="C706" s="307">
        <v>10</v>
      </c>
      <c r="D706" s="308">
        <v>3</v>
      </c>
      <c r="E706" s="309">
        <v>3</v>
      </c>
      <c r="F706" s="310">
        <v>0</v>
      </c>
      <c r="G706" s="311">
        <v>0</v>
      </c>
      <c r="H706" s="310">
        <v>1</v>
      </c>
      <c r="I706" s="311">
        <v>0.33</v>
      </c>
      <c r="J706" s="307" t="s">
        <v>1363</v>
      </c>
      <c r="K706" s="312">
        <v>0</v>
      </c>
      <c r="L706" s="134"/>
      <c r="M706" s="134"/>
      <c r="N706" s="134"/>
      <c r="O706" s="134"/>
      <c r="P706" s="134"/>
      <c r="Q706" s="134"/>
      <c r="R706" s="134"/>
    </row>
    <row r="707" spans="1:18" ht="76.5">
      <c r="A707" s="292">
        <v>9</v>
      </c>
      <c r="B707" s="307" t="s">
        <v>287</v>
      </c>
      <c r="C707" s="307">
        <v>10</v>
      </c>
      <c r="D707" s="308">
        <v>8</v>
      </c>
      <c r="E707" s="309">
        <v>7</v>
      </c>
      <c r="F707" s="310">
        <v>0</v>
      </c>
      <c r="G707" s="311">
        <v>0</v>
      </c>
      <c r="H707" s="310">
        <v>4</v>
      </c>
      <c r="I707" s="311">
        <v>0.57</v>
      </c>
      <c r="J707" s="307" t="s">
        <v>1364</v>
      </c>
      <c r="K707" s="312">
        <v>0</v>
      </c>
      <c r="L707" s="134"/>
      <c r="M707" s="134"/>
      <c r="N707" s="134"/>
      <c r="O707" s="134"/>
      <c r="P707" s="134"/>
      <c r="Q707" s="134"/>
      <c r="R707" s="134"/>
    </row>
    <row r="708" spans="1:18" ht="63.75">
      <c r="A708" s="292">
        <v>10</v>
      </c>
      <c r="B708" s="307" t="s">
        <v>293</v>
      </c>
      <c r="C708" s="307">
        <v>10</v>
      </c>
      <c r="D708" s="308">
        <v>4</v>
      </c>
      <c r="E708" s="309">
        <v>4</v>
      </c>
      <c r="F708" s="310">
        <v>0</v>
      </c>
      <c r="G708" s="311">
        <v>0</v>
      </c>
      <c r="H708" s="310">
        <v>2</v>
      </c>
      <c r="I708" s="311">
        <v>0.5</v>
      </c>
      <c r="J708" s="307" t="s">
        <v>1365</v>
      </c>
      <c r="K708" s="312">
        <v>0</v>
      </c>
      <c r="L708" s="134"/>
      <c r="M708" s="134"/>
      <c r="N708" s="134"/>
      <c r="O708" s="134"/>
      <c r="P708" s="134"/>
      <c r="Q708" s="134"/>
      <c r="R708" s="134"/>
    </row>
    <row r="709" spans="1:18" ht="63.75">
      <c r="A709" s="292">
        <v>11</v>
      </c>
      <c r="B709" s="307" t="s">
        <v>1366</v>
      </c>
      <c r="C709" s="307">
        <v>10</v>
      </c>
      <c r="D709" s="308">
        <v>11</v>
      </c>
      <c r="E709" s="309">
        <v>10</v>
      </c>
      <c r="F709" s="310">
        <v>0</v>
      </c>
      <c r="G709" s="311">
        <v>0</v>
      </c>
      <c r="H709" s="310">
        <v>7</v>
      </c>
      <c r="I709" s="311">
        <v>0.7</v>
      </c>
      <c r="J709" s="307" t="s">
        <v>1367</v>
      </c>
      <c r="K709" s="312">
        <v>0</v>
      </c>
      <c r="L709" s="134"/>
      <c r="M709" s="134"/>
      <c r="N709" s="134"/>
      <c r="O709" s="134"/>
      <c r="P709" s="134"/>
      <c r="Q709" s="134"/>
      <c r="R709" s="134"/>
    </row>
    <row r="710" spans="1:18" ht="63.75">
      <c r="A710" s="292">
        <v>12</v>
      </c>
      <c r="B710" s="307" t="s">
        <v>1368</v>
      </c>
      <c r="C710" s="307">
        <v>10</v>
      </c>
      <c r="D710" s="308">
        <v>4</v>
      </c>
      <c r="E710" s="309">
        <v>4</v>
      </c>
      <c r="F710" s="310">
        <v>0</v>
      </c>
      <c r="G710" s="311">
        <v>0</v>
      </c>
      <c r="H710" s="310">
        <v>2</v>
      </c>
      <c r="I710" s="311">
        <v>0.5</v>
      </c>
      <c r="J710" s="307" t="s">
        <v>1369</v>
      </c>
      <c r="K710" s="312">
        <v>0</v>
      </c>
      <c r="L710" s="134"/>
      <c r="M710" s="134"/>
      <c r="N710" s="134"/>
      <c r="O710" s="134"/>
      <c r="P710" s="134"/>
      <c r="Q710" s="134"/>
      <c r="R710" s="134"/>
    </row>
    <row r="711" spans="1:18" ht="63.75">
      <c r="A711" s="292">
        <v>13</v>
      </c>
      <c r="B711" s="307" t="s">
        <v>1370</v>
      </c>
      <c r="C711" s="307">
        <v>10</v>
      </c>
      <c r="D711" s="308">
        <v>2</v>
      </c>
      <c r="E711" s="309">
        <v>2</v>
      </c>
      <c r="F711" s="310">
        <v>0</v>
      </c>
      <c r="G711" s="311">
        <v>0</v>
      </c>
      <c r="H711" s="310">
        <v>1</v>
      </c>
      <c r="I711" s="311">
        <v>0.5</v>
      </c>
      <c r="J711" s="307" t="s">
        <v>1371</v>
      </c>
      <c r="K711" s="312">
        <v>0</v>
      </c>
      <c r="L711" s="134"/>
      <c r="M711" s="134"/>
      <c r="N711" s="134"/>
      <c r="O711" s="134"/>
      <c r="P711" s="134"/>
      <c r="Q711" s="134"/>
      <c r="R711" s="134"/>
    </row>
    <row r="712" spans="1:18" ht="76.5">
      <c r="A712" s="292">
        <v>14</v>
      </c>
      <c r="B712" s="307" t="s">
        <v>290</v>
      </c>
      <c r="C712" s="307">
        <v>10</v>
      </c>
      <c r="D712" s="308">
        <v>3</v>
      </c>
      <c r="E712" s="309">
        <v>3</v>
      </c>
      <c r="F712" s="310">
        <v>0</v>
      </c>
      <c r="G712" s="311">
        <v>0</v>
      </c>
      <c r="H712" s="310">
        <v>1</v>
      </c>
      <c r="I712" s="311">
        <v>0.33</v>
      </c>
      <c r="J712" s="307" t="s">
        <v>1372</v>
      </c>
      <c r="K712" s="312">
        <v>0</v>
      </c>
      <c r="L712" s="134"/>
      <c r="M712" s="134"/>
      <c r="N712" s="134"/>
      <c r="O712" s="134"/>
      <c r="P712" s="134"/>
      <c r="Q712" s="134"/>
      <c r="R712" s="134"/>
    </row>
    <row r="713" spans="1:18" ht="76.5">
      <c r="A713" s="292">
        <v>15</v>
      </c>
      <c r="B713" s="307" t="s">
        <v>317</v>
      </c>
      <c r="C713" s="307">
        <v>10</v>
      </c>
      <c r="D713" s="308">
        <v>6</v>
      </c>
      <c r="E713" s="309">
        <v>6</v>
      </c>
      <c r="F713" s="310">
        <v>1</v>
      </c>
      <c r="G713" s="311">
        <v>0.17</v>
      </c>
      <c r="H713" s="310">
        <v>3</v>
      </c>
      <c r="I713" s="311">
        <v>0.5</v>
      </c>
      <c r="J713" s="307" t="s">
        <v>1373</v>
      </c>
      <c r="K713" s="312">
        <v>1</v>
      </c>
      <c r="L713" s="134"/>
      <c r="M713" s="134"/>
      <c r="N713" s="134"/>
      <c r="O713" s="134"/>
      <c r="P713" s="134"/>
      <c r="Q713" s="134"/>
      <c r="R713" s="134"/>
    </row>
    <row r="714" spans="1:18" ht="63.75">
      <c r="A714" s="292">
        <v>16</v>
      </c>
      <c r="B714" s="307" t="s">
        <v>282</v>
      </c>
      <c r="C714" s="307">
        <v>10</v>
      </c>
      <c r="D714" s="308">
        <v>7</v>
      </c>
      <c r="E714" s="309">
        <v>7</v>
      </c>
      <c r="F714" s="310">
        <v>0</v>
      </c>
      <c r="G714" s="311">
        <v>0</v>
      </c>
      <c r="H714" s="310">
        <v>4</v>
      </c>
      <c r="I714" s="311">
        <v>0.57</v>
      </c>
      <c r="J714" s="307" t="s">
        <v>1374</v>
      </c>
      <c r="K714" s="312">
        <v>0</v>
      </c>
      <c r="L714" s="134"/>
      <c r="M714" s="134"/>
      <c r="N714" s="134"/>
      <c r="O714" s="134"/>
      <c r="P714" s="134"/>
      <c r="Q714" s="134"/>
      <c r="R714" s="134"/>
    </row>
    <row r="715" spans="1:18" ht="15">
      <c r="A715" s="466" t="s">
        <v>782</v>
      </c>
      <c r="B715" s="467"/>
      <c r="C715" s="313"/>
      <c r="D715" s="314">
        <f>SUM(D698:D714)</f>
        <v>112</v>
      </c>
      <c r="E715" s="314">
        <f>SUM(E698:E714)</f>
        <v>108</v>
      </c>
      <c r="F715" s="314">
        <v>1</v>
      </c>
      <c r="G715" s="315">
        <v>0.009</v>
      </c>
      <c r="H715" s="314">
        <f>SUM(H698:H714)</f>
        <v>59</v>
      </c>
      <c r="I715" s="315">
        <v>0.55</v>
      </c>
      <c r="J715" s="316"/>
      <c r="K715" s="317">
        <v>1</v>
      </c>
      <c r="L715" s="134"/>
      <c r="M715" s="134"/>
      <c r="N715" s="134"/>
      <c r="O715" s="134"/>
      <c r="P715" s="134"/>
      <c r="Q715" s="134"/>
      <c r="R715" s="134"/>
    </row>
    <row r="716" spans="1:18" ht="14.25">
      <c r="A716" s="277"/>
      <c r="B716" s="271"/>
      <c r="C716" s="271"/>
      <c r="D716" s="268"/>
      <c r="E716" s="268"/>
      <c r="F716" s="268"/>
      <c r="G716" s="268"/>
      <c r="H716" s="269"/>
      <c r="I716" s="256"/>
      <c r="J716" s="255"/>
      <c r="K716" s="256"/>
      <c r="L716" s="134"/>
      <c r="M716" s="134"/>
      <c r="N716" s="134"/>
      <c r="O716" s="134"/>
      <c r="P716" s="134"/>
      <c r="Q716" s="134"/>
      <c r="R716" s="134"/>
    </row>
    <row r="717" spans="1:18" ht="14.25">
      <c r="A717" s="478" t="s">
        <v>1376</v>
      </c>
      <c r="B717" s="479"/>
      <c r="C717" s="479"/>
      <c r="D717" s="479"/>
      <c r="E717" s="479"/>
      <c r="F717" s="479"/>
      <c r="G717" s="479"/>
      <c r="H717" s="479"/>
      <c r="I717" s="479"/>
      <c r="J717" s="479"/>
      <c r="K717" s="479"/>
      <c r="L717" s="134"/>
      <c r="M717" s="134"/>
      <c r="N717" s="134"/>
      <c r="O717" s="134"/>
      <c r="P717" s="134"/>
      <c r="Q717" s="134"/>
      <c r="R717" s="134"/>
    </row>
    <row r="718" spans="1:18" ht="14.25">
      <c r="A718" s="480" t="s">
        <v>1382</v>
      </c>
      <c r="B718" s="480"/>
      <c r="C718" s="480"/>
      <c r="D718" s="480"/>
      <c r="E718" s="480"/>
      <c r="F718" s="480"/>
      <c r="G718" s="480"/>
      <c r="H718" s="480"/>
      <c r="I718" s="480"/>
      <c r="J718" s="480"/>
      <c r="K718" s="480"/>
      <c r="L718" s="134"/>
      <c r="M718" s="134"/>
      <c r="N718" s="134"/>
      <c r="O718" s="134"/>
      <c r="P718" s="134"/>
      <c r="Q718" s="134"/>
      <c r="R718" s="134"/>
    </row>
    <row r="719" spans="1:18" ht="14.25">
      <c r="A719" s="475" t="s">
        <v>61</v>
      </c>
      <c r="B719" s="475" t="s">
        <v>77</v>
      </c>
      <c r="C719" s="481" t="s">
        <v>37</v>
      </c>
      <c r="D719" s="475" t="s">
        <v>908</v>
      </c>
      <c r="E719" s="475" t="s">
        <v>909</v>
      </c>
      <c r="F719" s="475" t="s">
        <v>79</v>
      </c>
      <c r="G719" s="476"/>
      <c r="H719" s="475" t="s">
        <v>744</v>
      </c>
      <c r="I719" s="475"/>
      <c r="J719" s="475" t="s">
        <v>1336</v>
      </c>
      <c r="K719" s="475" t="s">
        <v>81</v>
      </c>
      <c r="L719" s="134"/>
      <c r="M719" s="134"/>
      <c r="N719" s="134"/>
      <c r="O719" s="134"/>
      <c r="P719" s="134"/>
      <c r="Q719" s="134"/>
      <c r="R719" s="134"/>
    </row>
    <row r="720" spans="1:18" ht="14.25">
      <c r="A720" s="475"/>
      <c r="B720" s="475"/>
      <c r="C720" s="482"/>
      <c r="D720" s="475"/>
      <c r="E720" s="475"/>
      <c r="F720" s="476"/>
      <c r="G720" s="476"/>
      <c r="H720" s="475"/>
      <c r="I720" s="475"/>
      <c r="J720" s="475"/>
      <c r="K720" s="475"/>
      <c r="L720" s="134"/>
      <c r="M720" s="134"/>
      <c r="N720" s="134"/>
      <c r="O720" s="134"/>
      <c r="P720" s="134"/>
      <c r="Q720" s="134"/>
      <c r="R720" s="134"/>
    </row>
    <row r="721" spans="1:18" ht="14.25">
      <c r="A721" s="475"/>
      <c r="B721" s="475"/>
      <c r="C721" s="483"/>
      <c r="D721" s="475"/>
      <c r="E721" s="475"/>
      <c r="F721" s="292" t="s">
        <v>745</v>
      </c>
      <c r="G721" s="292" t="s">
        <v>54</v>
      </c>
      <c r="H721" s="292" t="s">
        <v>745</v>
      </c>
      <c r="I721" s="292" t="s">
        <v>54</v>
      </c>
      <c r="J721" s="475"/>
      <c r="K721" s="475"/>
      <c r="L721" s="134"/>
      <c r="M721" s="134"/>
      <c r="N721" s="134"/>
      <c r="O721" s="134"/>
      <c r="P721" s="134"/>
      <c r="Q721" s="134"/>
      <c r="R721" s="134"/>
    </row>
    <row r="722" spans="1:18" ht="51">
      <c r="A722" s="475">
        <v>1</v>
      </c>
      <c r="B722" s="477" t="s">
        <v>267</v>
      </c>
      <c r="C722" s="307">
        <v>10</v>
      </c>
      <c r="D722" s="308">
        <v>8</v>
      </c>
      <c r="E722" s="309">
        <v>8</v>
      </c>
      <c r="F722" s="310">
        <v>0</v>
      </c>
      <c r="G722" s="311">
        <v>0</v>
      </c>
      <c r="H722" s="310">
        <v>5</v>
      </c>
      <c r="I722" s="311">
        <v>0.63</v>
      </c>
      <c r="J722" s="318" t="s">
        <v>1377</v>
      </c>
      <c r="K722" s="312">
        <v>0</v>
      </c>
      <c r="L722" s="134"/>
      <c r="M722" s="134"/>
      <c r="N722" s="134"/>
      <c r="O722" s="134"/>
      <c r="P722" s="134"/>
      <c r="Q722" s="134"/>
      <c r="R722" s="134"/>
    </row>
    <row r="723" spans="1:18" ht="51">
      <c r="A723" s="475"/>
      <c r="B723" s="477"/>
      <c r="C723" s="307">
        <v>10</v>
      </c>
      <c r="D723" s="308">
        <v>20</v>
      </c>
      <c r="E723" s="309">
        <v>20</v>
      </c>
      <c r="F723" s="310">
        <v>0</v>
      </c>
      <c r="G723" s="311">
        <v>0</v>
      </c>
      <c r="H723" s="310">
        <v>10</v>
      </c>
      <c r="I723" s="311">
        <v>0.5</v>
      </c>
      <c r="J723" s="318" t="s">
        <v>1133</v>
      </c>
      <c r="K723" s="312">
        <v>0</v>
      </c>
      <c r="L723" s="134"/>
      <c r="M723" s="134"/>
      <c r="N723" s="134"/>
      <c r="O723" s="134"/>
      <c r="P723" s="134"/>
      <c r="Q723" s="134"/>
      <c r="R723" s="134"/>
    </row>
    <row r="724" spans="1:18" ht="51">
      <c r="A724" s="292">
        <v>2</v>
      </c>
      <c r="B724" s="307" t="s">
        <v>271</v>
      </c>
      <c r="C724" s="307">
        <v>10</v>
      </c>
      <c r="D724" s="308">
        <v>12</v>
      </c>
      <c r="E724" s="309">
        <v>12</v>
      </c>
      <c r="F724" s="310">
        <v>0</v>
      </c>
      <c r="G724" s="311">
        <v>0</v>
      </c>
      <c r="H724" s="310">
        <v>9</v>
      </c>
      <c r="I724" s="311">
        <v>0.65</v>
      </c>
      <c r="J724" s="318" t="s">
        <v>1378</v>
      </c>
      <c r="K724" s="312">
        <v>0</v>
      </c>
      <c r="L724" s="134"/>
      <c r="M724" s="134"/>
      <c r="N724" s="134"/>
      <c r="O724" s="134"/>
      <c r="P724" s="134"/>
      <c r="Q724" s="134"/>
      <c r="R724" s="134"/>
    </row>
    <row r="725" spans="1:18" ht="63.75">
      <c r="A725" s="292">
        <v>3</v>
      </c>
      <c r="B725" s="307" t="s">
        <v>1357</v>
      </c>
      <c r="C725" s="307">
        <v>10</v>
      </c>
      <c r="D725" s="308">
        <v>4</v>
      </c>
      <c r="E725" s="309">
        <v>4</v>
      </c>
      <c r="F725" s="310">
        <v>0</v>
      </c>
      <c r="G725" s="311">
        <v>0</v>
      </c>
      <c r="H725" s="310">
        <v>2</v>
      </c>
      <c r="I725" s="311">
        <v>0.5</v>
      </c>
      <c r="J725" s="318" t="s">
        <v>860</v>
      </c>
      <c r="K725" s="312">
        <v>0</v>
      </c>
      <c r="L725" s="134"/>
      <c r="M725" s="134"/>
      <c r="N725" s="134"/>
      <c r="O725" s="134"/>
      <c r="P725" s="134"/>
      <c r="Q725" s="134"/>
      <c r="R725" s="134"/>
    </row>
    <row r="726" spans="1:18" ht="38.25">
      <c r="A726" s="292">
        <v>4</v>
      </c>
      <c r="B726" s="307" t="s">
        <v>284</v>
      </c>
      <c r="C726" s="307">
        <v>10</v>
      </c>
      <c r="D726" s="308">
        <v>3</v>
      </c>
      <c r="E726" s="309">
        <v>2</v>
      </c>
      <c r="F726" s="310">
        <v>0</v>
      </c>
      <c r="G726" s="311">
        <v>0</v>
      </c>
      <c r="H726" s="310">
        <v>1</v>
      </c>
      <c r="I726" s="311">
        <v>0.5</v>
      </c>
      <c r="J726" s="464" t="s">
        <v>1340</v>
      </c>
      <c r="K726" s="312">
        <v>0</v>
      </c>
      <c r="L726" s="134"/>
      <c r="M726" s="134"/>
      <c r="N726" s="134"/>
      <c r="O726" s="134"/>
      <c r="P726" s="134"/>
      <c r="Q726" s="134"/>
      <c r="R726" s="134"/>
    </row>
    <row r="727" spans="1:18" ht="51">
      <c r="A727" s="292">
        <v>5</v>
      </c>
      <c r="B727" s="307" t="s">
        <v>369</v>
      </c>
      <c r="C727" s="307">
        <v>10</v>
      </c>
      <c r="D727" s="308">
        <v>6</v>
      </c>
      <c r="E727" s="309">
        <v>5</v>
      </c>
      <c r="F727" s="310">
        <v>0</v>
      </c>
      <c r="G727" s="311">
        <v>0</v>
      </c>
      <c r="H727" s="310">
        <v>4</v>
      </c>
      <c r="I727" s="311">
        <v>0.8</v>
      </c>
      <c r="J727" s="465"/>
      <c r="K727" s="312">
        <v>0</v>
      </c>
      <c r="L727" s="134"/>
      <c r="M727" s="134"/>
      <c r="N727" s="134"/>
      <c r="O727" s="134"/>
      <c r="P727" s="134"/>
      <c r="Q727" s="134"/>
      <c r="R727" s="134"/>
    </row>
    <row r="728" spans="1:18" ht="51">
      <c r="A728" s="292">
        <v>6</v>
      </c>
      <c r="B728" s="307" t="s">
        <v>285</v>
      </c>
      <c r="C728" s="307">
        <v>10</v>
      </c>
      <c r="D728" s="308">
        <v>3</v>
      </c>
      <c r="E728" s="309">
        <v>3</v>
      </c>
      <c r="F728" s="310">
        <v>0</v>
      </c>
      <c r="G728" s="311">
        <v>0</v>
      </c>
      <c r="H728" s="310">
        <v>2</v>
      </c>
      <c r="I728" s="311">
        <v>0.67</v>
      </c>
      <c r="J728" s="318" t="s">
        <v>778</v>
      </c>
      <c r="K728" s="312">
        <v>0</v>
      </c>
      <c r="L728" s="134"/>
      <c r="M728" s="134"/>
      <c r="N728" s="134"/>
      <c r="O728" s="134"/>
      <c r="P728" s="134"/>
      <c r="Q728" s="134"/>
      <c r="R728" s="134"/>
    </row>
    <row r="729" spans="1:18" ht="38.25">
      <c r="A729" s="292">
        <v>7</v>
      </c>
      <c r="B729" s="307" t="s">
        <v>274</v>
      </c>
      <c r="C729" s="307">
        <v>10</v>
      </c>
      <c r="D729" s="308">
        <v>8</v>
      </c>
      <c r="E729" s="309">
        <v>8</v>
      </c>
      <c r="F729" s="310">
        <v>0</v>
      </c>
      <c r="G729" s="311">
        <v>0</v>
      </c>
      <c r="H729" s="310">
        <v>6</v>
      </c>
      <c r="I729" s="311">
        <v>0.75</v>
      </c>
      <c r="J729" s="318" t="s">
        <v>1379</v>
      </c>
      <c r="K729" s="312">
        <v>0</v>
      </c>
      <c r="L729" s="134"/>
      <c r="M729" s="134"/>
      <c r="N729" s="134"/>
      <c r="O729" s="134"/>
      <c r="P729" s="134"/>
      <c r="Q729" s="134"/>
      <c r="R729" s="134"/>
    </row>
    <row r="730" spans="1:18" ht="51">
      <c r="A730" s="292">
        <v>8</v>
      </c>
      <c r="B730" s="307" t="s">
        <v>297</v>
      </c>
      <c r="C730" s="307">
        <v>10</v>
      </c>
      <c r="D730" s="308">
        <v>3</v>
      </c>
      <c r="E730" s="309">
        <v>3</v>
      </c>
      <c r="F730" s="310">
        <v>0</v>
      </c>
      <c r="G730" s="311">
        <v>0</v>
      </c>
      <c r="H730" s="310">
        <v>2</v>
      </c>
      <c r="I730" s="311">
        <v>0.67</v>
      </c>
      <c r="J730" s="318" t="s">
        <v>652</v>
      </c>
      <c r="K730" s="312">
        <v>0</v>
      </c>
      <c r="L730" s="134"/>
      <c r="M730" s="134"/>
      <c r="N730" s="134"/>
      <c r="O730" s="134"/>
      <c r="P730" s="134"/>
      <c r="Q730" s="134"/>
      <c r="R730" s="134"/>
    </row>
    <row r="731" spans="1:18" ht="38.25">
      <c r="A731" s="292">
        <v>9</v>
      </c>
      <c r="B731" s="307" t="s">
        <v>287</v>
      </c>
      <c r="C731" s="307">
        <v>10</v>
      </c>
      <c r="D731" s="308">
        <v>8</v>
      </c>
      <c r="E731" s="309">
        <v>6</v>
      </c>
      <c r="F731" s="310">
        <v>0</v>
      </c>
      <c r="G731" s="311">
        <v>0</v>
      </c>
      <c r="H731" s="310">
        <v>4</v>
      </c>
      <c r="I731" s="311">
        <v>0.66</v>
      </c>
      <c r="J731" s="318" t="s">
        <v>865</v>
      </c>
      <c r="K731" s="312">
        <v>0</v>
      </c>
      <c r="L731" s="134"/>
      <c r="M731" s="134"/>
      <c r="N731" s="134"/>
      <c r="O731" s="134"/>
      <c r="P731" s="134"/>
      <c r="Q731" s="134"/>
      <c r="R731" s="134"/>
    </row>
    <row r="732" spans="1:18" ht="51">
      <c r="A732" s="292">
        <v>10</v>
      </c>
      <c r="B732" s="307" t="s">
        <v>293</v>
      </c>
      <c r="C732" s="307">
        <v>10</v>
      </c>
      <c r="D732" s="308">
        <v>4</v>
      </c>
      <c r="E732" s="309">
        <v>4</v>
      </c>
      <c r="F732" s="310">
        <v>0</v>
      </c>
      <c r="G732" s="311">
        <v>0</v>
      </c>
      <c r="H732" s="310">
        <v>2</v>
      </c>
      <c r="I732" s="311">
        <v>0.5</v>
      </c>
      <c r="J732" s="318" t="s">
        <v>649</v>
      </c>
      <c r="K732" s="312">
        <v>0</v>
      </c>
      <c r="L732" s="134"/>
      <c r="M732" s="134"/>
      <c r="N732" s="134"/>
      <c r="O732" s="134"/>
      <c r="P732" s="134"/>
      <c r="Q732" s="134"/>
      <c r="R732" s="134"/>
    </row>
    <row r="733" spans="1:18" ht="38.25">
      <c r="A733" s="292">
        <v>11</v>
      </c>
      <c r="B733" s="307" t="s">
        <v>1366</v>
      </c>
      <c r="C733" s="307">
        <v>10</v>
      </c>
      <c r="D733" s="308">
        <v>11</v>
      </c>
      <c r="E733" s="309">
        <v>11</v>
      </c>
      <c r="F733" s="310">
        <v>0</v>
      </c>
      <c r="G733" s="311">
        <v>0</v>
      </c>
      <c r="H733" s="310">
        <v>3</v>
      </c>
      <c r="I733" s="311">
        <v>0.28</v>
      </c>
      <c r="J733" s="318" t="s">
        <v>1380</v>
      </c>
      <c r="K733" s="312">
        <v>0</v>
      </c>
      <c r="L733" s="134"/>
      <c r="M733" s="134"/>
      <c r="N733" s="134"/>
      <c r="O733" s="134"/>
      <c r="P733" s="134"/>
      <c r="Q733" s="134"/>
      <c r="R733" s="134"/>
    </row>
    <row r="734" spans="1:18" ht="51">
      <c r="A734" s="292">
        <v>12</v>
      </c>
      <c r="B734" s="307" t="s">
        <v>1368</v>
      </c>
      <c r="C734" s="307">
        <v>10</v>
      </c>
      <c r="D734" s="308">
        <v>4</v>
      </c>
      <c r="E734" s="309">
        <v>3</v>
      </c>
      <c r="F734" s="310">
        <v>0</v>
      </c>
      <c r="G734" s="311">
        <v>0</v>
      </c>
      <c r="H734" s="310">
        <v>2</v>
      </c>
      <c r="I734" s="311">
        <v>0.67</v>
      </c>
      <c r="J734" s="318" t="s">
        <v>1381</v>
      </c>
      <c r="K734" s="312">
        <v>0</v>
      </c>
      <c r="L734" s="134"/>
      <c r="M734" s="134"/>
      <c r="N734" s="134"/>
      <c r="O734" s="134"/>
      <c r="P734" s="134"/>
      <c r="Q734" s="134"/>
      <c r="R734" s="134"/>
    </row>
    <row r="735" spans="1:18" ht="51">
      <c r="A735" s="292">
        <v>13</v>
      </c>
      <c r="B735" s="307" t="s">
        <v>1370</v>
      </c>
      <c r="C735" s="307">
        <v>10</v>
      </c>
      <c r="D735" s="308">
        <v>2</v>
      </c>
      <c r="E735" s="309">
        <v>2</v>
      </c>
      <c r="F735" s="310">
        <v>0</v>
      </c>
      <c r="G735" s="311">
        <v>0</v>
      </c>
      <c r="H735" s="310">
        <v>1</v>
      </c>
      <c r="I735" s="311">
        <v>0.5</v>
      </c>
      <c r="J735" s="318" t="s">
        <v>857</v>
      </c>
      <c r="K735" s="312">
        <v>0</v>
      </c>
      <c r="L735" s="134"/>
      <c r="M735" s="134"/>
      <c r="N735" s="134"/>
      <c r="O735" s="134"/>
      <c r="P735" s="134"/>
      <c r="Q735" s="134"/>
      <c r="R735" s="134"/>
    </row>
    <row r="736" spans="1:18" ht="51">
      <c r="A736" s="292">
        <v>14</v>
      </c>
      <c r="B736" s="307" t="s">
        <v>290</v>
      </c>
      <c r="C736" s="307">
        <v>10</v>
      </c>
      <c r="D736" s="308">
        <v>3</v>
      </c>
      <c r="E736" s="309">
        <v>3</v>
      </c>
      <c r="F736" s="310">
        <v>0</v>
      </c>
      <c r="G736" s="311">
        <v>0</v>
      </c>
      <c r="H736" s="310">
        <v>1</v>
      </c>
      <c r="I736" s="311">
        <v>0.33</v>
      </c>
      <c r="J736" s="318" t="s">
        <v>844</v>
      </c>
      <c r="K736" s="312">
        <v>0</v>
      </c>
      <c r="L736" s="134"/>
      <c r="M736" s="134"/>
      <c r="N736" s="134"/>
      <c r="O736" s="134"/>
      <c r="P736" s="134"/>
      <c r="Q736" s="134"/>
      <c r="R736" s="134"/>
    </row>
    <row r="737" spans="1:18" ht="51">
      <c r="A737" s="292">
        <v>15</v>
      </c>
      <c r="B737" s="307" t="s">
        <v>317</v>
      </c>
      <c r="C737" s="307">
        <v>10</v>
      </c>
      <c r="D737" s="308">
        <v>6</v>
      </c>
      <c r="E737" s="309">
        <v>6</v>
      </c>
      <c r="F737" s="310">
        <v>0</v>
      </c>
      <c r="G737" s="311">
        <v>0</v>
      </c>
      <c r="H737" s="310">
        <v>4</v>
      </c>
      <c r="I737" s="311">
        <v>0.66</v>
      </c>
      <c r="J737" s="318" t="s">
        <v>759</v>
      </c>
      <c r="K737" s="312">
        <v>0</v>
      </c>
      <c r="L737" s="134"/>
      <c r="M737" s="134"/>
      <c r="N737" s="134"/>
      <c r="O737" s="134"/>
      <c r="P737" s="134"/>
      <c r="Q737" s="134"/>
      <c r="R737" s="134"/>
    </row>
    <row r="738" spans="1:18" ht="51">
      <c r="A738" s="292">
        <v>16</v>
      </c>
      <c r="B738" s="307" t="s">
        <v>282</v>
      </c>
      <c r="C738" s="307">
        <v>10</v>
      </c>
      <c r="D738" s="308">
        <v>7</v>
      </c>
      <c r="E738" s="309">
        <v>7</v>
      </c>
      <c r="F738" s="310">
        <v>0</v>
      </c>
      <c r="G738" s="311">
        <v>0</v>
      </c>
      <c r="H738" s="310">
        <v>4</v>
      </c>
      <c r="I738" s="311">
        <v>0.57</v>
      </c>
      <c r="J738" s="318" t="s">
        <v>858</v>
      </c>
      <c r="K738" s="312">
        <v>0</v>
      </c>
      <c r="L738" s="134"/>
      <c r="M738" s="134"/>
      <c r="N738" s="134"/>
      <c r="O738" s="134"/>
      <c r="P738" s="134"/>
      <c r="Q738" s="134"/>
      <c r="R738" s="134"/>
    </row>
    <row r="739" spans="1:18" ht="15">
      <c r="A739" s="466" t="s">
        <v>782</v>
      </c>
      <c r="B739" s="467"/>
      <c r="C739" s="313"/>
      <c r="D739" s="314">
        <f>SUM(D722:D738)</f>
        <v>112</v>
      </c>
      <c r="E739" s="314">
        <f>SUM(E722:E738)</f>
        <v>107</v>
      </c>
      <c r="F739" s="314">
        <f>SUM(F722:F738)</f>
        <v>0</v>
      </c>
      <c r="G739" s="315">
        <v>0</v>
      </c>
      <c r="H739" s="314">
        <f>SUM(H722:H738)</f>
        <v>62</v>
      </c>
      <c r="I739" s="315">
        <v>0.58</v>
      </c>
      <c r="J739" s="316"/>
      <c r="K739" s="317">
        <v>0</v>
      </c>
      <c r="L739" s="134"/>
      <c r="M739" s="134"/>
      <c r="N739" s="134"/>
      <c r="O739" s="134"/>
      <c r="P739" s="134"/>
      <c r="Q739" s="134"/>
      <c r="R739" s="134"/>
    </row>
    <row r="740" spans="1:18" ht="14.25">
      <c r="A740" s="277"/>
      <c r="B740" s="272"/>
      <c r="C740" s="272"/>
      <c r="D740" s="256"/>
      <c r="E740" s="256"/>
      <c r="F740" s="256"/>
      <c r="G740" s="256"/>
      <c r="H740" s="255"/>
      <c r="I740" s="144"/>
      <c r="J740" s="144"/>
      <c r="K740" s="144"/>
      <c r="L740" s="134"/>
      <c r="M740" s="134"/>
      <c r="N740" s="134"/>
      <c r="O740" s="134"/>
      <c r="P740" s="134"/>
      <c r="Q740" s="134"/>
      <c r="R740" s="134"/>
    </row>
    <row r="741" spans="1:18" ht="15">
      <c r="A741" s="277"/>
      <c r="B741" s="539" t="s">
        <v>1383</v>
      </c>
      <c r="C741" s="539"/>
      <c r="D741" s="539"/>
      <c r="E741" s="539"/>
      <c r="F741" s="539"/>
      <c r="G741" s="539"/>
      <c r="H741" s="255"/>
      <c r="I741" s="267"/>
      <c r="J741" s="267"/>
      <c r="K741" s="275"/>
      <c r="L741" s="134"/>
      <c r="M741" s="134"/>
      <c r="N741" s="134"/>
      <c r="O741" s="134"/>
      <c r="P741" s="134"/>
      <c r="Q741" s="134"/>
      <c r="R741" s="134"/>
    </row>
    <row r="742" spans="1:18" ht="15" thickBot="1">
      <c r="A742" s="478" t="s">
        <v>1385</v>
      </c>
      <c r="B742" s="479"/>
      <c r="C742" s="479"/>
      <c r="D742" s="479"/>
      <c r="E742" s="479"/>
      <c r="F742" s="479"/>
      <c r="G742" s="479"/>
      <c r="H742" s="479"/>
      <c r="I742" s="479"/>
      <c r="J742" s="479"/>
      <c r="K742" s="275"/>
      <c r="L742" s="134"/>
      <c r="M742" s="134"/>
      <c r="N742" s="134"/>
      <c r="O742" s="134"/>
      <c r="P742" s="134"/>
      <c r="Q742" s="134"/>
      <c r="R742" s="134"/>
    </row>
    <row r="743" spans="1:18" ht="14.25">
      <c r="A743" s="499" t="s">
        <v>1386</v>
      </c>
      <c r="B743" s="500"/>
      <c r="C743" s="500"/>
      <c r="D743" s="500"/>
      <c r="E743" s="500"/>
      <c r="F743" s="500"/>
      <c r="G743" s="500"/>
      <c r="H743" s="500"/>
      <c r="I743" s="500"/>
      <c r="J743" s="501"/>
      <c r="K743" s="275"/>
      <c r="L743" s="134"/>
      <c r="M743" s="134"/>
      <c r="N743" s="134"/>
      <c r="O743" s="134"/>
      <c r="P743" s="134"/>
      <c r="Q743" s="134"/>
      <c r="R743" s="134"/>
    </row>
    <row r="744" spans="1:18" ht="14.25">
      <c r="A744" s="491" t="s">
        <v>61</v>
      </c>
      <c r="B744" s="481" t="s">
        <v>77</v>
      </c>
      <c r="C744" s="475" t="s">
        <v>908</v>
      </c>
      <c r="D744" s="475" t="s">
        <v>909</v>
      </c>
      <c r="E744" s="504" t="s">
        <v>743</v>
      </c>
      <c r="F744" s="505"/>
      <c r="G744" s="483" t="s">
        <v>744</v>
      </c>
      <c r="H744" s="483"/>
      <c r="I744" s="475" t="s">
        <v>910</v>
      </c>
      <c r="J744" s="488" t="s">
        <v>1387</v>
      </c>
      <c r="K744" s="256"/>
      <c r="L744" s="134"/>
      <c r="M744" s="134"/>
      <c r="N744" s="134"/>
      <c r="O744" s="134"/>
      <c r="P744" s="134"/>
      <c r="Q744" s="134"/>
      <c r="R744" s="134"/>
    </row>
    <row r="745" spans="1:18" ht="14.25">
      <c r="A745" s="502"/>
      <c r="B745" s="482"/>
      <c r="C745" s="475"/>
      <c r="D745" s="475"/>
      <c r="E745" s="506"/>
      <c r="F745" s="507"/>
      <c r="G745" s="475"/>
      <c r="H745" s="475"/>
      <c r="I745" s="475"/>
      <c r="J745" s="489"/>
      <c r="K745" s="256"/>
      <c r="L745" s="134"/>
      <c r="M745" s="134"/>
      <c r="N745" s="134"/>
      <c r="O745" s="134"/>
      <c r="P745" s="134"/>
      <c r="Q745" s="134"/>
      <c r="R745" s="134"/>
    </row>
    <row r="746" spans="1:18" ht="14.25">
      <c r="A746" s="503"/>
      <c r="B746" s="483"/>
      <c r="C746" s="475"/>
      <c r="D746" s="475"/>
      <c r="E746" s="291" t="s">
        <v>745</v>
      </c>
      <c r="F746" s="292" t="s">
        <v>54</v>
      </c>
      <c r="G746" s="292" t="s">
        <v>745</v>
      </c>
      <c r="H746" s="292" t="s">
        <v>54</v>
      </c>
      <c r="I746" s="475"/>
      <c r="J746" s="490"/>
      <c r="K746" s="256"/>
      <c r="L746" s="134"/>
      <c r="M746" s="134"/>
      <c r="N746" s="134"/>
      <c r="O746" s="134"/>
      <c r="P746" s="134"/>
      <c r="Q746" s="134"/>
      <c r="R746" s="134"/>
    </row>
    <row r="747" spans="1:18" ht="14.25">
      <c r="A747" s="491">
        <v>1</v>
      </c>
      <c r="B747" s="493" t="s">
        <v>267</v>
      </c>
      <c r="C747" s="292">
        <v>19</v>
      </c>
      <c r="D747" s="292">
        <v>19</v>
      </c>
      <c r="E747" s="291">
        <v>15</v>
      </c>
      <c r="F747" s="320">
        <f>E747/D747*100</f>
        <v>78.94736842105263</v>
      </c>
      <c r="G747" s="292">
        <v>5</v>
      </c>
      <c r="H747" s="320">
        <f>G747/D747*100</f>
        <v>26.31578947368421</v>
      </c>
      <c r="I747" s="124" t="s">
        <v>1062</v>
      </c>
      <c r="J747" s="537" t="s">
        <v>919</v>
      </c>
      <c r="K747" s="256"/>
      <c r="L747" s="134"/>
      <c r="M747" s="134"/>
      <c r="N747" s="134"/>
      <c r="O747" s="134"/>
      <c r="P747" s="134"/>
      <c r="Q747" s="134"/>
      <c r="R747" s="134"/>
    </row>
    <row r="748" spans="1:18" ht="14.25">
      <c r="A748" s="492"/>
      <c r="B748" s="494"/>
      <c r="C748" s="292">
        <v>20</v>
      </c>
      <c r="D748" s="292">
        <v>18</v>
      </c>
      <c r="E748" s="291">
        <v>15</v>
      </c>
      <c r="F748" s="320">
        <f aca="true" t="shared" si="32" ref="F748:F765">E748/D748*100</f>
        <v>83.33333333333334</v>
      </c>
      <c r="G748" s="292">
        <v>7</v>
      </c>
      <c r="H748" s="320">
        <f aca="true" t="shared" si="33" ref="H748:H765">G748/D748*100</f>
        <v>38.88888888888889</v>
      </c>
      <c r="I748" s="124" t="s">
        <v>556</v>
      </c>
      <c r="J748" s="538"/>
      <c r="K748" s="256"/>
      <c r="L748" s="134"/>
      <c r="M748" s="134"/>
      <c r="N748" s="134"/>
      <c r="O748" s="134"/>
      <c r="P748" s="134"/>
      <c r="Q748" s="134"/>
      <c r="R748" s="134"/>
    </row>
    <row r="749" spans="1:18" ht="48">
      <c r="A749" s="295">
        <v>2</v>
      </c>
      <c r="B749" s="117" t="s">
        <v>278</v>
      </c>
      <c r="C749" s="292">
        <v>1</v>
      </c>
      <c r="D749" s="292">
        <v>1</v>
      </c>
      <c r="E749" s="291">
        <v>1</v>
      </c>
      <c r="F749" s="320">
        <f t="shared" si="32"/>
        <v>100</v>
      </c>
      <c r="G749" s="292">
        <v>1</v>
      </c>
      <c r="H749" s="320">
        <f t="shared" si="33"/>
        <v>100</v>
      </c>
      <c r="I749" s="117" t="s">
        <v>1388</v>
      </c>
      <c r="J749" s="328" t="s">
        <v>946</v>
      </c>
      <c r="K749" s="256"/>
      <c r="L749" s="134"/>
      <c r="M749" s="134"/>
      <c r="N749" s="134"/>
      <c r="O749" s="134"/>
      <c r="P749" s="134"/>
      <c r="Q749" s="134"/>
      <c r="R749" s="134"/>
    </row>
    <row r="750" spans="1:18" ht="48">
      <c r="A750" s="295">
        <v>3</v>
      </c>
      <c r="B750" s="117" t="s">
        <v>286</v>
      </c>
      <c r="C750" s="292">
        <v>4</v>
      </c>
      <c r="D750" s="292">
        <v>4</v>
      </c>
      <c r="E750" s="291">
        <v>4</v>
      </c>
      <c r="F750" s="320">
        <f t="shared" si="32"/>
        <v>100</v>
      </c>
      <c r="G750" s="292">
        <v>0</v>
      </c>
      <c r="H750" s="320">
        <f t="shared" si="33"/>
        <v>0</v>
      </c>
      <c r="I750" s="117" t="s">
        <v>735</v>
      </c>
      <c r="J750" s="328" t="s">
        <v>939</v>
      </c>
      <c r="K750" s="256"/>
      <c r="L750" s="134"/>
      <c r="M750" s="134"/>
      <c r="N750" s="134"/>
      <c r="O750" s="134"/>
      <c r="P750" s="134"/>
      <c r="Q750" s="134"/>
      <c r="R750" s="134"/>
    </row>
    <row r="751" spans="1:18" ht="48">
      <c r="A751" s="296">
        <v>4</v>
      </c>
      <c r="B751" s="125" t="s">
        <v>317</v>
      </c>
      <c r="C751" s="298">
        <v>7</v>
      </c>
      <c r="D751" s="298">
        <v>7</v>
      </c>
      <c r="E751" s="299">
        <v>5</v>
      </c>
      <c r="F751" s="320">
        <f t="shared" si="32"/>
        <v>71.42857142857143</v>
      </c>
      <c r="G751" s="298">
        <v>2</v>
      </c>
      <c r="H751" s="320">
        <f t="shared" si="33"/>
        <v>28.57142857142857</v>
      </c>
      <c r="I751" s="125" t="s">
        <v>731</v>
      </c>
      <c r="J751" s="328" t="s">
        <v>973</v>
      </c>
      <c r="K751" s="256"/>
      <c r="L751" s="134"/>
      <c r="M751" s="134"/>
      <c r="N751" s="134"/>
      <c r="O751" s="134"/>
      <c r="P751" s="134"/>
      <c r="Q751" s="134"/>
      <c r="R751" s="134"/>
    </row>
    <row r="752" spans="1:18" ht="48">
      <c r="A752" s="295">
        <v>5</v>
      </c>
      <c r="B752" s="117" t="s">
        <v>297</v>
      </c>
      <c r="C752" s="292">
        <v>3</v>
      </c>
      <c r="D752" s="292">
        <v>3</v>
      </c>
      <c r="E752" s="291">
        <v>2</v>
      </c>
      <c r="F752" s="320">
        <f t="shared" si="32"/>
        <v>66.66666666666666</v>
      </c>
      <c r="G752" s="292">
        <v>0</v>
      </c>
      <c r="H752" s="320">
        <f t="shared" si="33"/>
        <v>0</v>
      </c>
      <c r="I752" s="117" t="s">
        <v>1389</v>
      </c>
      <c r="J752" s="328" t="s">
        <v>943</v>
      </c>
      <c r="K752" s="256"/>
      <c r="L752" s="134"/>
      <c r="M752" s="134"/>
      <c r="N752" s="134"/>
      <c r="O752" s="134"/>
      <c r="P752" s="134"/>
      <c r="Q752" s="134"/>
      <c r="R752" s="134"/>
    </row>
    <row r="753" spans="1:18" ht="48">
      <c r="A753" s="296">
        <v>6</v>
      </c>
      <c r="B753" s="125" t="s">
        <v>519</v>
      </c>
      <c r="C753" s="298">
        <v>5</v>
      </c>
      <c r="D753" s="298">
        <v>5</v>
      </c>
      <c r="E753" s="299">
        <v>3</v>
      </c>
      <c r="F753" s="320">
        <f t="shared" si="32"/>
        <v>60</v>
      </c>
      <c r="G753" s="298">
        <v>1</v>
      </c>
      <c r="H753" s="320">
        <f t="shared" si="33"/>
        <v>20</v>
      </c>
      <c r="I753" s="125" t="s">
        <v>733</v>
      </c>
      <c r="J753" s="328" t="s">
        <v>950</v>
      </c>
      <c r="K753" s="256"/>
      <c r="L753" s="134"/>
      <c r="M753" s="134"/>
      <c r="N753" s="134"/>
      <c r="O753" s="134"/>
      <c r="P753" s="134"/>
      <c r="Q753" s="134"/>
      <c r="R753" s="134"/>
    </row>
    <row r="754" spans="1:18" ht="51">
      <c r="A754" s="295">
        <v>7</v>
      </c>
      <c r="B754" s="117" t="s">
        <v>293</v>
      </c>
      <c r="C754" s="292">
        <v>2</v>
      </c>
      <c r="D754" s="292">
        <v>2</v>
      </c>
      <c r="E754" s="291">
        <v>2</v>
      </c>
      <c r="F754" s="320">
        <f t="shared" si="32"/>
        <v>100</v>
      </c>
      <c r="G754" s="292">
        <v>0</v>
      </c>
      <c r="H754" s="320">
        <f t="shared" si="33"/>
        <v>0</v>
      </c>
      <c r="I754" s="307" t="s">
        <v>1390</v>
      </c>
      <c r="J754" s="328" t="s">
        <v>970</v>
      </c>
      <c r="K754" s="256"/>
      <c r="L754" s="134"/>
      <c r="M754" s="134"/>
      <c r="N754" s="134"/>
      <c r="O754" s="134"/>
      <c r="P754" s="134"/>
      <c r="Q754" s="134"/>
      <c r="R754" s="134"/>
    </row>
    <row r="755" spans="1:18" ht="36">
      <c r="A755" s="295">
        <v>8</v>
      </c>
      <c r="B755" s="117" t="s">
        <v>287</v>
      </c>
      <c r="C755" s="292">
        <v>4</v>
      </c>
      <c r="D755" s="292">
        <v>4</v>
      </c>
      <c r="E755" s="291">
        <v>2</v>
      </c>
      <c r="F755" s="320">
        <f t="shared" si="32"/>
        <v>50</v>
      </c>
      <c r="G755" s="292">
        <v>1</v>
      </c>
      <c r="H755" s="320">
        <f t="shared" si="33"/>
        <v>25</v>
      </c>
      <c r="I755" s="117" t="s">
        <v>1063</v>
      </c>
      <c r="J755" s="328" t="s">
        <v>957</v>
      </c>
      <c r="K755" s="256"/>
      <c r="L755" s="134"/>
      <c r="M755" s="134"/>
      <c r="N755" s="134"/>
      <c r="O755" s="134"/>
      <c r="P755" s="134"/>
      <c r="Q755" s="134"/>
      <c r="R755" s="134"/>
    </row>
    <row r="756" spans="1:18" ht="48">
      <c r="A756" s="295">
        <v>9</v>
      </c>
      <c r="B756" s="117" t="s">
        <v>288</v>
      </c>
      <c r="C756" s="292">
        <v>5</v>
      </c>
      <c r="D756" s="292">
        <v>5</v>
      </c>
      <c r="E756" s="291">
        <v>3</v>
      </c>
      <c r="F756" s="320">
        <f t="shared" si="32"/>
        <v>60</v>
      </c>
      <c r="G756" s="292">
        <v>2</v>
      </c>
      <c r="H756" s="320">
        <f t="shared" si="33"/>
        <v>40</v>
      </c>
      <c r="I756" s="117" t="s">
        <v>1391</v>
      </c>
      <c r="J756" s="328" t="s">
        <v>965</v>
      </c>
      <c r="K756" s="256"/>
      <c r="L756" s="134"/>
      <c r="M756" s="134"/>
      <c r="N756" s="134"/>
      <c r="O756" s="134"/>
      <c r="P756" s="134"/>
      <c r="Q756" s="134"/>
      <c r="R756" s="134"/>
    </row>
    <row r="757" spans="1:18" ht="48">
      <c r="A757" s="296">
        <v>10</v>
      </c>
      <c r="B757" s="125" t="s">
        <v>285</v>
      </c>
      <c r="C757" s="298">
        <v>4</v>
      </c>
      <c r="D757" s="298">
        <v>4</v>
      </c>
      <c r="E757" s="299">
        <v>3</v>
      </c>
      <c r="F757" s="320">
        <f t="shared" si="32"/>
        <v>75</v>
      </c>
      <c r="G757" s="298">
        <v>0</v>
      </c>
      <c r="H757" s="320">
        <f t="shared" si="33"/>
        <v>0</v>
      </c>
      <c r="I757" s="125" t="s">
        <v>1392</v>
      </c>
      <c r="J757" s="328" t="s">
        <v>960</v>
      </c>
      <c r="K757" s="256"/>
      <c r="L757" s="134"/>
      <c r="M757" s="134"/>
      <c r="N757" s="134"/>
      <c r="O757" s="134"/>
      <c r="P757" s="134"/>
      <c r="Q757" s="134"/>
      <c r="R757" s="134"/>
    </row>
    <row r="758" spans="1:18" ht="36">
      <c r="A758" s="295">
        <v>11</v>
      </c>
      <c r="B758" s="117" t="s">
        <v>282</v>
      </c>
      <c r="C758" s="292">
        <v>14</v>
      </c>
      <c r="D758" s="292">
        <v>14</v>
      </c>
      <c r="E758" s="291">
        <v>14</v>
      </c>
      <c r="F758" s="320">
        <f t="shared" si="32"/>
        <v>100</v>
      </c>
      <c r="G758" s="292">
        <v>1</v>
      </c>
      <c r="H758" s="320">
        <f t="shared" si="33"/>
        <v>7.142857142857142</v>
      </c>
      <c r="I758" s="117" t="s">
        <v>1393</v>
      </c>
      <c r="J758" s="328" t="s">
        <v>954</v>
      </c>
      <c r="K758" s="256"/>
      <c r="L758" s="134"/>
      <c r="M758" s="134"/>
      <c r="N758" s="134"/>
      <c r="O758" s="134"/>
      <c r="P758" s="134"/>
      <c r="Q758" s="134"/>
      <c r="R758" s="134"/>
    </row>
    <row r="759" spans="1:18" ht="48">
      <c r="A759" s="295">
        <v>12</v>
      </c>
      <c r="B759" s="117" t="s">
        <v>271</v>
      </c>
      <c r="C759" s="292">
        <v>12</v>
      </c>
      <c r="D759" s="292">
        <v>12</v>
      </c>
      <c r="E759" s="291">
        <v>12</v>
      </c>
      <c r="F759" s="320">
        <f t="shared" si="32"/>
        <v>100</v>
      </c>
      <c r="G759" s="292">
        <v>1</v>
      </c>
      <c r="H759" s="320">
        <f t="shared" si="33"/>
        <v>8.333333333333332</v>
      </c>
      <c r="I759" s="117" t="s">
        <v>1394</v>
      </c>
      <c r="J759" s="328" t="s">
        <v>1395</v>
      </c>
      <c r="K759" s="256"/>
      <c r="L759" s="134"/>
      <c r="M759" s="134"/>
      <c r="N759" s="134"/>
      <c r="O759" s="134"/>
      <c r="P759" s="134"/>
      <c r="Q759" s="134"/>
      <c r="R759" s="134"/>
    </row>
    <row r="760" spans="1:18" ht="48">
      <c r="A760" s="295">
        <v>13</v>
      </c>
      <c r="B760" s="117" t="s">
        <v>296</v>
      </c>
      <c r="C760" s="292">
        <v>4</v>
      </c>
      <c r="D760" s="292">
        <v>4</v>
      </c>
      <c r="E760" s="291">
        <v>4</v>
      </c>
      <c r="F760" s="320">
        <f t="shared" si="32"/>
        <v>100</v>
      </c>
      <c r="G760" s="292">
        <v>2</v>
      </c>
      <c r="H760" s="320">
        <f t="shared" si="33"/>
        <v>50</v>
      </c>
      <c r="I760" s="117" t="s">
        <v>1396</v>
      </c>
      <c r="J760" s="328" t="s">
        <v>935</v>
      </c>
      <c r="K760" s="256"/>
      <c r="L760" s="134"/>
      <c r="M760" s="134"/>
      <c r="N760" s="134"/>
      <c r="O760" s="134"/>
      <c r="P760" s="134"/>
      <c r="Q760" s="134"/>
      <c r="R760" s="134"/>
    </row>
    <row r="761" spans="1:18" ht="48">
      <c r="A761" s="296">
        <v>14</v>
      </c>
      <c r="B761" s="125" t="s">
        <v>284</v>
      </c>
      <c r="C761" s="298">
        <v>4</v>
      </c>
      <c r="D761" s="298">
        <v>4</v>
      </c>
      <c r="E761" s="299">
        <v>4</v>
      </c>
      <c r="F761" s="320">
        <f t="shared" si="32"/>
        <v>100</v>
      </c>
      <c r="G761" s="298">
        <v>0</v>
      </c>
      <c r="H761" s="320">
        <f t="shared" si="33"/>
        <v>0</v>
      </c>
      <c r="I761" s="125" t="s">
        <v>733</v>
      </c>
      <c r="J761" s="328" t="s">
        <v>982</v>
      </c>
      <c r="K761" s="256"/>
      <c r="L761" s="134"/>
      <c r="M761" s="134"/>
      <c r="N761" s="134"/>
      <c r="O761" s="134"/>
      <c r="P761" s="134"/>
      <c r="Q761" s="134"/>
      <c r="R761" s="134"/>
    </row>
    <row r="762" spans="1:18" ht="36">
      <c r="A762" s="296">
        <v>15</v>
      </c>
      <c r="B762" s="125" t="s">
        <v>289</v>
      </c>
      <c r="C762" s="298">
        <v>8</v>
      </c>
      <c r="D762" s="298">
        <v>8</v>
      </c>
      <c r="E762" s="299">
        <v>8</v>
      </c>
      <c r="F762" s="320">
        <f t="shared" si="32"/>
        <v>100</v>
      </c>
      <c r="G762" s="298">
        <v>1</v>
      </c>
      <c r="H762" s="320">
        <f t="shared" si="33"/>
        <v>12.5</v>
      </c>
      <c r="I762" s="125" t="s">
        <v>734</v>
      </c>
      <c r="J762" s="328" t="s">
        <v>927</v>
      </c>
      <c r="K762" s="256"/>
      <c r="L762" s="134"/>
      <c r="M762" s="134"/>
      <c r="N762" s="134"/>
      <c r="O762" s="134"/>
      <c r="P762" s="134"/>
      <c r="Q762" s="134"/>
      <c r="R762" s="134"/>
    </row>
    <row r="763" spans="1:18" ht="48">
      <c r="A763" s="296">
        <v>16</v>
      </c>
      <c r="B763" s="125" t="s">
        <v>274</v>
      </c>
      <c r="C763" s="298">
        <v>8</v>
      </c>
      <c r="D763" s="298">
        <v>8</v>
      </c>
      <c r="E763" s="299">
        <v>8</v>
      </c>
      <c r="F763" s="320">
        <f t="shared" si="32"/>
        <v>100</v>
      </c>
      <c r="G763" s="298">
        <v>3</v>
      </c>
      <c r="H763" s="320">
        <f t="shared" si="33"/>
        <v>37.5</v>
      </c>
      <c r="I763" s="125" t="s">
        <v>1397</v>
      </c>
      <c r="J763" s="328" t="s">
        <v>962</v>
      </c>
      <c r="K763" s="256"/>
      <c r="L763" s="134"/>
      <c r="M763" s="134"/>
      <c r="N763" s="134"/>
      <c r="O763" s="134"/>
      <c r="P763" s="134"/>
      <c r="Q763" s="134"/>
      <c r="R763" s="134"/>
    </row>
    <row r="764" spans="1:18" ht="36">
      <c r="A764" s="296">
        <v>17</v>
      </c>
      <c r="B764" s="125" t="s">
        <v>518</v>
      </c>
      <c r="C764" s="298">
        <v>1</v>
      </c>
      <c r="D764" s="298">
        <v>1</v>
      </c>
      <c r="E764" s="299">
        <v>1</v>
      </c>
      <c r="F764" s="320">
        <f t="shared" si="32"/>
        <v>100</v>
      </c>
      <c r="G764" s="298">
        <v>0</v>
      </c>
      <c r="H764" s="320">
        <f t="shared" si="33"/>
        <v>0</v>
      </c>
      <c r="I764" s="125" t="s">
        <v>732</v>
      </c>
      <c r="J764" s="328" t="s">
        <v>915</v>
      </c>
      <c r="K764" s="256"/>
      <c r="L764" s="134"/>
      <c r="M764" s="134"/>
      <c r="N764" s="134"/>
      <c r="O764" s="134"/>
      <c r="P764" s="134"/>
      <c r="Q764" s="134"/>
      <c r="R764" s="134"/>
    </row>
    <row r="765" spans="1:18" ht="15.75" thickBot="1">
      <c r="A765" s="497" t="s">
        <v>782</v>
      </c>
      <c r="B765" s="498"/>
      <c r="C765" s="302">
        <f>SUM(C747:C764)</f>
        <v>125</v>
      </c>
      <c r="D765" s="302">
        <f>SUM(D747:D764)</f>
        <v>123</v>
      </c>
      <c r="E765" s="303">
        <f>SUM(E747:E764)</f>
        <v>106</v>
      </c>
      <c r="F765" s="323">
        <f t="shared" si="32"/>
        <v>86.1788617886179</v>
      </c>
      <c r="G765" s="302">
        <f>SUM(G747:G764)</f>
        <v>27</v>
      </c>
      <c r="H765" s="323">
        <f t="shared" si="33"/>
        <v>21.951219512195124</v>
      </c>
      <c r="I765" s="302"/>
      <c r="J765" s="329"/>
      <c r="K765" s="256"/>
      <c r="L765" s="134"/>
      <c r="M765" s="134"/>
      <c r="N765" s="134"/>
      <c r="O765" s="134"/>
      <c r="P765" s="134"/>
      <c r="Q765" s="134"/>
      <c r="R765" s="134"/>
    </row>
    <row r="766" spans="1:18" ht="14.25">
      <c r="A766" s="325"/>
      <c r="B766" s="326"/>
      <c r="C766" s="326"/>
      <c r="D766" s="326"/>
      <c r="E766" s="326"/>
      <c r="F766" s="327"/>
      <c r="G766" s="326"/>
      <c r="H766" s="327"/>
      <c r="I766" s="326"/>
      <c r="J766" s="325"/>
      <c r="K766" s="256"/>
      <c r="L766" s="134"/>
      <c r="M766" s="134"/>
      <c r="N766" s="134"/>
      <c r="O766" s="134"/>
      <c r="P766" s="134"/>
      <c r="Q766" s="134"/>
      <c r="R766" s="134"/>
    </row>
    <row r="767" spans="1:18" ht="15" thickBot="1">
      <c r="A767" s="478" t="s">
        <v>1398</v>
      </c>
      <c r="B767" s="479"/>
      <c r="C767" s="479"/>
      <c r="D767" s="479"/>
      <c r="E767" s="479"/>
      <c r="F767" s="479"/>
      <c r="G767" s="479"/>
      <c r="H767" s="479"/>
      <c r="I767" s="479"/>
      <c r="J767" s="479"/>
      <c r="K767" s="256"/>
      <c r="L767" s="134"/>
      <c r="M767" s="134"/>
      <c r="N767" s="134"/>
      <c r="O767" s="134"/>
      <c r="P767" s="134"/>
      <c r="Q767" s="134"/>
      <c r="R767" s="134"/>
    </row>
    <row r="768" spans="1:18" ht="14.25">
      <c r="A768" s="499" t="s">
        <v>1399</v>
      </c>
      <c r="B768" s="500"/>
      <c r="C768" s="500"/>
      <c r="D768" s="500"/>
      <c r="E768" s="500"/>
      <c r="F768" s="500"/>
      <c r="G768" s="500"/>
      <c r="H768" s="500"/>
      <c r="I768" s="500"/>
      <c r="J768" s="501"/>
      <c r="K768" s="256"/>
      <c r="L768" s="134"/>
      <c r="M768" s="134"/>
      <c r="N768" s="134"/>
      <c r="O768" s="134"/>
      <c r="P768" s="134"/>
      <c r="Q768" s="134"/>
      <c r="R768" s="134"/>
    </row>
    <row r="769" spans="1:18" ht="14.25">
      <c r="A769" s="491" t="s">
        <v>61</v>
      </c>
      <c r="B769" s="481" t="s">
        <v>77</v>
      </c>
      <c r="C769" s="475" t="s">
        <v>908</v>
      </c>
      <c r="D769" s="475" t="s">
        <v>909</v>
      </c>
      <c r="E769" s="504" t="s">
        <v>743</v>
      </c>
      <c r="F769" s="505"/>
      <c r="G769" s="483" t="s">
        <v>744</v>
      </c>
      <c r="H769" s="483"/>
      <c r="I769" s="475" t="s">
        <v>910</v>
      </c>
      <c r="J769" s="488" t="s">
        <v>1387</v>
      </c>
      <c r="K769" s="256"/>
      <c r="L769" s="134"/>
      <c r="M769" s="134"/>
      <c r="N769" s="134"/>
      <c r="O769" s="134"/>
      <c r="P769" s="134"/>
      <c r="Q769" s="134"/>
      <c r="R769" s="134"/>
    </row>
    <row r="770" spans="1:18" ht="14.25">
      <c r="A770" s="502"/>
      <c r="B770" s="482"/>
      <c r="C770" s="475"/>
      <c r="D770" s="475"/>
      <c r="E770" s="506"/>
      <c r="F770" s="507"/>
      <c r="G770" s="475"/>
      <c r="H770" s="475"/>
      <c r="I770" s="475"/>
      <c r="J770" s="489"/>
      <c r="K770" s="256"/>
      <c r="L770" s="134"/>
      <c r="M770" s="134"/>
      <c r="N770" s="134"/>
      <c r="O770" s="134"/>
      <c r="P770" s="134"/>
      <c r="Q770" s="134"/>
      <c r="R770" s="134"/>
    </row>
    <row r="771" spans="1:18" ht="14.25">
      <c r="A771" s="503"/>
      <c r="B771" s="483"/>
      <c r="C771" s="475"/>
      <c r="D771" s="475"/>
      <c r="E771" s="291" t="s">
        <v>745</v>
      </c>
      <c r="F771" s="292" t="s">
        <v>54</v>
      </c>
      <c r="G771" s="292" t="s">
        <v>745</v>
      </c>
      <c r="H771" s="292" t="s">
        <v>54</v>
      </c>
      <c r="I771" s="475"/>
      <c r="J771" s="490"/>
      <c r="K771" s="256"/>
      <c r="L771" s="134"/>
      <c r="M771" s="134"/>
      <c r="N771" s="134"/>
      <c r="O771" s="134"/>
      <c r="P771" s="134"/>
      <c r="Q771" s="134"/>
      <c r="R771" s="134"/>
    </row>
    <row r="772" spans="1:18" ht="14.25">
      <c r="A772" s="491">
        <v>1</v>
      </c>
      <c r="B772" s="493" t="s">
        <v>267</v>
      </c>
      <c r="C772" s="292">
        <v>19</v>
      </c>
      <c r="D772" s="292">
        <v>19</v>
      </c>
      <c r="E772" s="291">
        <v>17</v>
      </c>
      <c r="F772" s="320">
        <f>E772/D772*100</f>
        <v>89.47368421052632</v>
      </c>
      <c r="G772" s="292">
        <v>11</v>
      </c>
      <c r="H772" s="320">
        <f>G772/D772*100</f>
        <v>57.89473684210527</v>
      </c>
      <c r="I772" s="124" t="s">
        <v>1020</v>
      </c>
      <c r="J772" s="537" t="s">
        <v>919</v>
      </c>
      <c r="K772" s="151"/>
      <c r="L772" s="134"/>
      <c r="M772" s="134"/>
      <c r="N772" s="134"/>
      <c r="O772" s="134"/>
      <c r="P772" s="134"/>
      <c r="Q772" s="134"/>
      <c r="R772" s="134"/>
    </row>
    <row r="773" spans="1:18" ht="14.25">
      <c r="A773" s="492"/>
      <c r="B773" s="494"/>
      <c r="C773" s="292">
        <v>20</v>
      </c>
      <c r="D773" s="292">
        <v>20</v>
      </c>
      <c r="E773" s="291">
        <v>19</v>
      </c>
      <c r="F773" s="320">
        <f aca="true" t="shared" si="34" ref="F773:F790">E773/D773*100</f>
        <v>95</v>
      </c>
      <c r="G773" s="292">
        <v>8</v>
      </c>
      <c r="H773" s="320">
        <f aca="true" t="shared" si="35" ref="H773:H790">G773/D773*100</f>
        <v>40</v>
      </c>
      <c r="I773" s="124" t="s">
        <v>634</v>
      </c>
      <c r="J773" s="538"/>
      <c r="K773" s="144"/>
      <c r="L773" s="134"/>
      <c r="M773" s="134"/>
      <c r="N773" s="134"/>
      <c r="O773" s="134"/>
      <c r="P773" s="134"/>
      <c r="Q773" s="134"/>
      <c r="R773" s="134"/>
    </row>
    <row r="774" spans="1:18" ht="36">
      <c r="A774" s="295">
        <v>2</v>
      </c>
      <c r="B774" s="117" t="s">
        <v>278</v>
      </c>
      <c r="C774" s="292">
        <v>1</v>
      </c>
      <c r="D774" s="292">
        <v>1</v>
      </c>
      <c r="E774" s="291">
        <v>1</v>
      </c>
      <c r="F774" s="320">
        <f t="shared" si="34"/>
        <v>100</v>
      </c>
      <c r="G774" s="292">
        <v>1</v>
      </c>
      <c r="H774" s="320">
        <v>100</v>
      </c>
      <c r="I774" s="117" t="s">
        <v>1002</v>
      </c>
      <c r="J774" s="321" t="s">
        <v>946</v>
      </c>
      <c r="K774" s="275"/>
      <c r="L774" s="134"/>
      <c r="M774" s="134"/>
      <c r="N774" s="134"/>
      <c r="O774" s="134"/>
      <c r="P774" s="134"/>
      <c r="Q774" s="134"/>
      <c r="R774" s="134"/>
    </row>
    <row r="775" spans="1:18" ht="36">
      <c r="A775" s="295">
        <v>3</v>
      </c>
      <c r="B775" s="117" t="s">
        <v>286</v>
      </c>
      <c r="C775" s="292">
        <v>4</v>
      </c>
      <c r="D775" s="292">
        <v>4</v>
      </c>
      <c r="E775" s="291">
        <v>3</v>
      </c>
      <c r="F775" s="320">
        <v>75</v>
      </c>
      <c r="G775" s="292">
        <v>2</v>
      </c>
      <c r="H775" s="320">
        <f t="shared" si="35"/>
        <v>50</v>
      </c>
      <c r="I775" s="117" t="s">
        <v>1022</v>
      </c>
      <c r="J775" s="321" t="s">
        <v>939</v>
      </c>
      <c r="K775" s="275"/>
      <c r="L775" s="134"/>
      <c r="M775" s="134"/>
      <c r="N775" s="134"/>
      <c r="O775" s="134"/>
      <c r="P775" s="134"/>
      <c r="Q775" s="134"/>
      <c r="R775" s="134"/>
    </row>
    <row r="776" spans="1:18" ht="36">
      <c r="A776" s="296">
        <v>4</v>
      </c>
      <c r="B776" s="125" t="s">
        <v>317</v>
      </c>
      <c r="C776" s="298">
        <v>7</v>
      </c>
      <c r="D776" s="298">
        <v>7</v>
      </c>
      <c r="E776" s="299">
        <v>6</v>
      </c>
      <c r="F776" s="320">
        <f t="shared" si="34"/>
        <v>85.71428571428571</v>
      </c>
      <c r="G776" s="298">
        <v>4</v>
      </c>
      <c r="H776" s="320">
        <f t="shared" si="35"/>
        <v>57.14285714285714</v>
      </c>
      <c r="I776" s="125" t="s">
        <v>1010</v>
      </c>
      <c r="J776" s="322" t="s">
        <v>973</v>
      </c>
      <c r="K776" s="275"/>
      <c r="L776" s="134"/>
      <c r="M776" s="134"/>
      <c r="N776" s="134"/>
      <c r="O776" s="134"/>
      <c r="P776" s="134"/>
      <c r="Q776" s="134"/>
      <c r="R776" s="134"/>
    </row>
    <row r="777" spans="1:18" ht="36">
      <c r="A777" s="295">
        <v>5</v>
      </c>
      <c r="B777" s="117" t="s">
        <v>297</v>
      </c>
      <c r="C777" s="292">
        <v>3</v>
      </c>
      <c r="D777" s="292">
        <v>3</v>
      </c>
      <c r="E777" s="291">
        <v>3</v>
      </c>
      <c r="F777" s="320">
        <f t="shared" si="34"/>
        <v>100</v>
      </c>
      <c r="G777" s="292">
        <v>1</v>
      </c>
      <c r="H777" s="320">
        <f t="shared" si="35"/>
        <v>33.33333333333333</v>
      </c>
      <c r="I777" s="117" t="s">
        <v>1400</v>
      </c>
      <c r="J777" s="321" t="s">
        <v>943</v>
      </c>
      <c r="K777" s="256"/>
      <c r="L777" s="134"/>
      <c r="M777" s="134"/>
      <c r="N777" s="134"/>
      <c r="O777" s="134"/>
      <c r="P777" s="134"/>
      <c r="Q777" s="134"/>
      <c r="R777" s="134"/>
    </row>
    <row r="778" spans="1:18" ht="36">
      <c r="A778" s="296">
        <v>6</v>
      </c>
      <c r="B778" s="125" t="s">
        <v>519</v>
      </c>
      <c r="C778" s="298">
        <v>5</v>
      </c>
      <c r="D778" s="298">
        <v>5</v>
      </c>
      <c r="E778" s="299">
        <v>5</v>
      </c>
      <c r="F778" s="320">
        <f t="shared" si="34"/>
        <v>100</v>
      </c>
      <c r="G778" s="298">
        <v>2</v>
      </c>
      <c r="H778" s="320">
        <f t="shared" si="35"/>
        <v>40</v>
      </c>
      <c r="I778" s="125" t="s">
        <v>1023</v>
      </c>
      <c r="J778" s="321" t="s">
        <v>950</v>
      </c>
      <c r="K778" s="256"/>
      <c r="L778" s="134"/>
      <c r="M778" s="134"/>
      <c r="N778" s="134"/>
      <c r="O778" s="134"/>
      <c r="P778" s="134"/>
      <c r="Q778" s="134"/>
      <c r="R778" s="134"/>
    </row>
    <row r="779" spans="1:18" ht="36">
      <c r="A779" s="295">
        <v>7</v>
      </c>
      <c r="B779" s="117" t="s">
        <v>293</v>
      </c>
      <c r="C779" s="292">
        <v>2</v>
      </c>
      <c r="D779" s="292">
        <v>2</v>
      </c>
      <c r="E779" s="291">
        <v>2</v>
      </c>
      <c r="F779" s="320">
        <f t="shared" si="34"/>
        <v>100</v>
      </c>
      <c r="G779" s="292">
        <v>0</v>
      </c>
      <c r="H779" s="320">
        <f t="shared" si="35"/>
        <v>0</v>
      </c>
      <c r="I779" s="117" t="s">
        <v>1009</v>
      </c>
      <c r="J779" s="321" t="s">
        <v>970</v>
      </c>
      <c r="K779" s="256"/>
      <c r="L779" s="134"/>
      <c r="M779" s="134"/>
      <c r="N779" s="134"/>
      <c r="O779" s="134"/>
      <c r="P779" s="134"/>
      <c r="Q779" s="134"/>
      <c r="R779" s="134"/>
    </row>
    <row r="780" spans="1:18" ht="36">
      <c r="A780" s="295">
        <v>8</v>
      </c>
      <c r="B780" s="117" t="s">
        <v>287</v>
      </c>
      <c r="C780" s="292">
        <v>4</v>
      </c>
      <c r="D780" s="292">
        <v>4</v>
      </c>
      <c r="E780" s="291">
        <v>4</v>
      </c>
      <c r="F780" s="320">
        <f t="shared" si="34"/>
        <v>100</v>
      </c>
      <c r="G780" s="292">
        <v>2</v>
      </c>
      <c r="H780" s="320">
        <f t="shared" si="35"/>
        <v>50</v>
      </c>
      <c r="I780" s="117" t="s">
        <v>630</v>
      </c>
      <c r="J780" s="321" t="s">
        <v>957</v>
      </c>
      <c r="K780" s="256"/>
      <c r="L780" s="134"/>
      <c r="M780" s="134"/>
      <c r="N780" s="134"/>
      <c r="O780" s="134"/>
      <c r="P780" s="134"/>
      <c r="Q780" s="134"/>
      <c r="R780" s="134"/>
    </row>
    <row r="781" spans="1:18" ht="36">
      <c r="A781" s="295">
        <v>9</v>
      </c>
      <c r="B781" s="117" t="s">
        <v>288</v>
      </c>
      <c r="C781" s="292">
        <v>5</v>
      </c>
      <c r="D781" s="292">
        <v>5</v>
      </c>
      <c r="E781" s="291">
        <v>5</v>
      </c>
      <c r="F781" s="320">
        <f t="shared" si="34"/>
        <v>100</v>
      </c>
      <c r="G781" s="292">
        <v>3</v>
      </c>
      <c r="H781" s="320">
        <f t="shared" si="35"/>
        <v>60</v>
      </c>
      <c r="I781" s="117" t="s">
        <v>633</v>
      </c>
      <c r="J781" s="321" t="s">
        <v>965</v>
      </c>
      <c r="K781" s="256"/>
      <c r="L781" s="134"/>
      <c r="M781" s="134"/>
      <c r="N781" s="134"/>
      <c r="O781" s="134"/>
      <c r="P781" s="134"/>
      <c r="Q781" s="134"/>
      <c r="R781" s="134"/>
    </row>
    <row r="782" spans="1:18" ht="36">
      <c r="A782" s="296">
        <v>10</v>
      </c>
      <c r="B782" s="125" t="s">
        <v>285</v>
      </c>
      <c r="C782" s="298">
        <v>4</v>
      </c>
      <c r="D782" s="298">
        <v>4</v>
      </c>
      <c r="E782" s="299">
        <v>4</v>
      </c>
      <c r="F782" s="320">
        <f t="shared" si="34"/>
        <v>100</v>
      </c>
      <c r="G782" s="298">
        <v>2</v>
      </c>
      <c r="H782" s="320">
        <f t="shared" si="35"/>
        <v>50</v>
      </c>
      <c r="I782" s="125" t="s">
        <v>1401</v>
      </c>
      <c r="J782" s="322" t="s">
        <v>960</v>
      </c>
      <c r="K782" s="256"/>
      <c r="L782" s="134"/>
      <c r="M782" s="134"/>
      <c r="N782" s="134"/>
      <c r="O782" s="134"/>
      <c r="P782" s="134"/>
      <c r="Q782" s="134"/>
      <c r="R782" s="134"/>
    </row>
    <row r="783" spans="1:18" ht="48">
      <c r="A783" s="295">
        <v>11</v>
      </c>
      <c r="B783" s="117" t="s">
        <v>282</v>
      </c>
      <c r="C783" s="292">
        <v>14</v>
      </c>
      <c r="D783" s="292">
        <v>14</v>
      </c>
      <c r="E783" s="291">
        <v>14</v>
      </c>
      <c r="F783" s="320">
        <f t="shared" si="34"/>
        <v>100</v>
      </c>
      <c r="G783" s="292">
        <v>3</v>
      </c>
      <c r="H783" s="320">
        <f t="shared" si="35"/>
        <v>21.428571428571427</v>
      </c>
      <c r="I783" s="117" t="s">
        <v>1402</v>
      </c>
      <c r="J783" s="321" t="s">
        <v>954</v>
      </c>
      <c r="K783" s="256"/>
      <c r="L783" s="134"/>
      <c r="M783" s="134"/>
      <c r="N783" s="134"/>
      <c r="O783" s="134"/>
      <c r="P783" s="134"/>
      <c r="Q783" s="134"/>
      <c r="R783" s="134"/>
    </row>
    <row r="784" spans="1:18" ht="36">
      <c r="A784" s="295">
        <v>12</v>
      </c>
      <c r="B784" s="117" t="s">
        <v>271</v>
      </c>
      <c r="C784" s="292">
        <v>12</v>
      </c>
      <c r="D784" s="292">
        <v>12</v>
      </c>
      <c r="E784" s="291">
        <v>12</v>
      </c>
      <c r="F784" s="320">
        <f t="shared" si="34"/>
        <v>100</v>
      </c>
      <c r="G784" s="292">
        <v>1</v>
      </c>
      <c r="H784" s="320">
        <f t="shared" si="35"/>
        <v>8.333333333333332</v>
      </c>
      <c r="I784" s="117" t="s">
        <v>1403</v>
      </c>
      <c r="J784" s="321" t="s">
        <v>1395</v>
      </c>
      <c r="K784" s="256"/>
      <c r="L784" s="134"/>
      <c r="M784" s="134"/>
      <c r="N784" s="134"/>
      <c r="O784" s="134"/>
      <c r="P784" s="134"/>
      <c r="Q784" s="134"/>
      <c r="R784" s="134"/>
    </row>
    <row r="785" spans="1:18" ht="36">
      <c r="A785" s="295">
        <v>13</v>
      </c>
      <c r="B785" s="117" t="s">
        <v>296</v>
      </c>
      <c r="C785" s="292">
        <v>4</v>
      </c>
      <c r="D785" s="292">
        <v>4</v>
      </c>
      <c r="E785" s="291">
        <v>4</v>
      </c>
      <c r="F785" s="320">
        <f t="shared" si="34"/>
        <v>100</v>
      </c>
      <c r="G785" s="292">
        <v>1</v>
      </c>
      <c r="H785" s="320">
        <f t="shared" si="35"/>
        <v>25</v>
      </c>
      <c r="I785" s="117" t="s">
        <v>1404</v>
      </c>
      <c r="J785" s="322" t="s">
        <v>935</v>
      </c>
      <c r="K785" s="256"/>
      <c r="L785" s="134"/>
      <c r="M785" s="134"/>
      <c r="N785" s="134"/>
      <c r="O785" s="134"/>
      <c r="P785" s="134"/>
      <c r="Q785" s="134"/>
      <c r="R785" s="134"/>
    </row>
    <row r="786" spans="1:18" ht="36">
      <c r="A786" s="296">
        <v>14</v>
      </c>
      <c r="B786" s="125" t="s">
        <v>284</v>
      </c>
      <c r="C786" s="298">
        <v>4</v>
      </c>
      <c r="D786" s="298">
        <v>4</v>
      </c>
      <c r="E786" s="299">
        <v>4</v>
      </c>
      <c r="F786" s="320">
        <f t="shared" si="34"/>
        <v>100</v>
      </c>
      <c r="G786" s="298">
        <v>1</v>
      </c>
      <c r="H786" s="320">
        <f t="shared" si="35"/>
        <v>25</v>
      </c>
      <c r="I786" s="125" t="s">
        <v>1029</v>
      </c>
      <c r="J786" s="321" t="s">
        <v>982</v>
      </c>
      <c r="K786" s="256"/>
      <c r="L786" s="134"/>
      <c r="M786" s="134"/>
      <c r="N786" s="134"/>
      <c r="O786" s="134"/>
      <c r="P786" s="134"/>
      <c r="Q786" s="134"/>
      <c r="R786" s="134"/>
    </row>
    <row r="787" spans="1:18" ht="36">
      <c r="A787" s="296">
        <v>15</v>
      </c>
      <c r="B787" s="125" t="s">
        <v>289</v>
      </c>
      <c r="C787" s="298">
        <v>8</v>
      </c>
      <c r="D787" s="298">
        <v>8</v>
      </c>
      <c r="E787" s="299">
        <v>7</v>
      </c>
      <c r="F787" s="320">
        <f t="shared" si="34"/>
        <v>87.5</v>
      </c>
      <c r="G787" s="298">
        <v>1</v>
      </c>
      <c r="H787" s="320">
        <f t="shared" si="35"/>
        <v>12.5</v>
      </c>
      <c r="I787" s="125" t="s">
        <v>1405</v>
      </c>
      <c r="J787" s="321" t="s">
        <v>927</v>
      </c>
      <c r="K787" s="256"/>
      <c r="L787" s="134"/>
      <c r="M787" s="134"/>
      <c r="N787" s="134"/>
      <c r="O787" s="134"/>
      <c r="P787" s="134"/>
      <c r="Q787" s="134"/>
      <c r="R787" s="134"/>
    </row>
    <row r="788" spans="1:18" ht="36">
      <c r="A788" s="296">
        <v>16</v>
      </c>
      <c r="B788" s="125" t="s">
        <v>274</v>
      </c>
      <c r="C788" s="298">
        <v>8</v>
      </c>
      <c r="D788" s="298">
        <v>8</v>
      </c>
      <c r="E788" s="299">
        <v>7</v>
      </c>
      <c r="F788" s="320">
        <f t="shared" si="34"/>
        <v>87.5</v>
      </c>
      <c r="G788" s="298">
        <v>4</v>
      </c>
      <c r="H788" s="320">
        <f t="shared" si="35"/>
        <v>50</v>
      </c>
      <c r="I788" s="125" t="s">
        <v>1406</v>
      </c>
      <c r="J788" s="321" t="s">
        <v>962</v>
      </c>
      <c r="K788" s="256"/>
      <c r="L788" s="134"/>
      <c r="M788" s="134"/>
      <c r="N788" s="134"/>
      <c r="O788" s="134"/>
      <c r="P788" s="134"/>
      <c r="Q788" s="134"/>
      <c r="R788" s="134"/>
    </row>
    <row r="789" spans="1:18" ht="36">
      <c r="A789" s="296">
        <v>17</v>
      </c>
      <c r="B789" s="125" t="s">
        <v>518</v>
      </c>
      <c r="C789" s="298">
        <v>1</v>
      </c>
      <c r="D789" s="298">
        <v>1</v>
      </c>
      <c r="E789" s="299">
        <v>1</v>
      </c>
      <c r="F789" s="320">
        <f t="shared" si="34"/>
        <v>100</v>
      </c>
      <c r="G789" s="298">
        <v>0</v>
      </c>
      <c r="H789" s="320">
        <f t="shared" si="35"/>
        <v>0</v>
      </c>
      <c r="I789" s="125" t="s">
        <v>1407</v>
      </c>
      <c r="J789" s="322" t="s">
        <v>915</v>
      </c>
      <c r="K789" s="256"/>
      <c r="L789" s="134"/>
      <c r="M789" s="134"/>
      <c r="N789" s="134"/>
      <c r="O789" s="134"/>
      <c r="P789" s="134"/>
      <c r="Q789" s="134"/>
      <c r="R789" s="134"/>
    </row>
    <row r="790" spans="1:18" ht="15.75" thickBot="1">
      <c r="A790" s="497" t="s">
        <v>782</v>
      </c>
      <c r="B790" s="498"/>
      <c r="C790" s="302">
        <f>SUM(C772:C789)</f>
        <v>125</v>
      </c>
      <c r="D790" s="302">
        <f>SUM(D772:D789)</f>
        <v>125</v>
      </c>
      <c r="E790" s="303">
        <f>SUM(E772:E789)</f>
        <v>118</v>
      </c>
      <c r="F790" s="323">
        <f t="shared" si="34"/>
        <v>94.39999999999999</v>
      </c>
      <c r="G790" s="302">
        <f>SUM(G772:G789)</f>
        <v>47</v>
      </c>
      <c r="H790" s="323">
        <f t="shared" si="35"/>
        <v>37.6</v>
      </c>
      <c r="I790" s="302"/>
      <c r="J790" s="324"/>
      <c r="K790" s="256"/>
      <c r="L790" s="134"/>
      <c r="M790" s="134"/>
      <c r="N790" s="134"/>
      <c r="O790" s="134"/>
      <c r="P790" s="134"/>
      <c r="Q790" s="134"/>
      <c r="R790" s="134"/>
    </row>
    <row r="791" spans="1:18" ht="14.25">
      <c r="A791" s="278"/>
      <c r="B791" s="277"/>
      <c r="C791" s="273"/>
      <c r="D791" s="256"/>
      <c r="E791" s="256"/>
      <c r="F791" s="256"/>
      <c r="G791" s="256"/>
      <c r="H791" s="255"/>
      <c r="I791" s="256"/>
      <c r="J791" s="255"/>
      <c r="K791" s="256"/>
      <c r="L791" s="134"/>
      <c r="M791" s="134"/>
      <c r="N791" s="134"/>
      <c r="O791" s="134"/>
      <c r="P791" s="134"/>
      <c r="Q791" s="134"/>
      <c r="R791" s="134"/>
    </row>
    <row r="792" spans="1:18" ht="14.25">
      <c r="A792" s="278"/>
      <c r="B792" s="534" t="s">
        <v>1414</v>
      </c>
      <c r="C792" s="534"/>
      <c r="D792" s="534"/>
      <c r="E792" s="534"/>
      <c r="F792" s="534"/>
      <c r="G792" s="256"/>
      <c r="H792" s="255"/>
      <c r="I792" s="256"/>
      <c r="J792" s="255"/>
      <c r="K792" s="256"/>
      <c r="L792" s="134"/>
      <c r="M792" s="134"/>
      <c r="N792" s="134"/>
      <c r="O792" s="134"/>
      <c r="P792" s="134"/>
      <c r="Q792" s="134"/>
      <c r="R792" s="134"/>
    </row>
    <row r="793" spans="1:18" ht="63.75">
      <c r="A793" s="216" t="s">
        <v>37</v>
      </c>
      <c r="B793" s="216" t="s">
        <v>17</v>
      </c>
      <c r="C793" s="216" t="s">
        <v>1079</v>
      </c>
      <c r="D793" s="216" t="s">
        <v>1080</v>
      </c>
      <c r="E793" s="216" t="s">
        <v>1081</v>
      </c>
      <c r="F793" s="216" t="s">
        <v>1082</v>
      </c>
      <c r="G793" s="216" t="s">
        <v>1083</v>
      </c>
      <c r="H793" s="216" t="s">
        <v>1084</v>
      </c>
      <c r="I793" s="216" t="s">
        <v>1085</v>
      </c>
      <c r="J793" s="255"/>
      <c r="K793" s="256"/>
      <c r="L793" s="134"/>
      <c r="M793" s="134"/>
      <c r="N793" s="134"/>
      <c r="O793" s="134"/>
      <c r="P793" s="134"/>
      <c r="Q793" s="134"/>
      <c r="R793" s="134"/>
    </row>
    <row r="794" spans="1:18" ht="51">
      <c r="A794" s="218">
        <v>10</v>
      </c>
      <c r="B794" s="217" t="s">
        <v>1412</v>
      </c>
      <c r="C794" s="217">
        <v>16</v>
      </c>
      <c r="D794" s="217">
        <v>114</v>
      </c>
      <c r="E794" s="217">
        <v>114</v>
      </c>
      <c r="F794" s="217">
        <v>14</v>
      </c>
      <c r="G794" s="217">
        <v>61</v>
      </c>
      <c r="H794" s="217">
        <v>40</v>
      </c>
      <c r="I794" s="217">
        <v>0</v>
      </c>
      <c r="J794" s="255"/>
      <c r="K794" s="256"/>
      <c r="L794" s="134"/>
      <c r="M794" s="134"/>
      <c r="N794" s="134"/>
      <c r="O794" s="134"/>
      <c r="P794" s="134"/>
      <c r="Q794" s="134"/>
      <c r="R794" s="134"/>
    </row>
    <row r="795" spans="1:18" ht="51">
      <c r="A795" s="218">
        <v>10</v>
      </c>
      <c r="B795" s="217" t="s">
        <v>1408</v>
      </c>
      <c r="C795" s="217">
        <v>16</v>
      </c>
      <c r="D795" s="217">
        <v>114</v>
      </c>
      <c r="E795" s="217">
        <v>114</v>
      </c>
      <c r="F795" s="217">
        <v>7</v>
      </c>
      <c r="G795" s="217">
        <v>57</v>
      </c>
      <c r="H795" s="217">
        <v>50</v>
      </c>
      <c r="I795" s="217">
        <v>0</v>
      </c>
      <c r="J795" s="255"/>
      <c r="K795" s="256"/>
      <c r="L795" s="134"/>
      <c r="M795" s="134"/>
      <c r="N795" s="134"/>
      <c r="O795" s="134"/>
      <c r="P795" s="134"/>
      <c r="Q795" s="134"/>
      <c r="R795" s="134"/>
    </row>
    <row r="796" spans="1:18" ht="51">
      <c r="A796" s="218">
        <v>10</v>
      </c>
      <c r="B796" s="217" t="s">
        <v>1410</v>
      </c>
      <c r="C796" s="217">
        <v>16</v>
      </c>
      <c r="D796" s="217">
        <v>114</v>
      </c>
      <c r="E796" s="217">
        <v>110</v>
      </c>
      <c r="F796" s="217">
        <v>13</v>
      </c>
      <c r="G796" s="217">
        <v>58</v>
      </c>
      <c r="H796" s="217">
        <v>39</v>
      </c>
      <c r="I796" s="217">
        <v>0</v>
      </c>
      <c r="J796" s="255"/>
      <c r="K796" s="256"/>
      <c r="L796" s="134"/>
      <c r="M796" s="134"/>
      <c r="N796" s="134"/>
      <c r="O796" s="134"/>
      <c r="P796" s="134"/>
      <c r="Q796" s="134"/>
      <c r="R796" s="134"/>
    </row>
    <row r="797" spans="1:18" ht="51">
      <c r="A797" s="218">
        <v>10</v>
      </c>
      <c r="B797" s="217" t="s">
        <v>1409</v>
      </c>
      <c r="C797" s="217">
        <v>16</v>
      </c>
      <c r="D797" s="217">
        <v>114</v>
      </c>
      <c r="E797" s="217">
        <v>111</v>
      </c>
      <c r="F797" s="217">
        <v>6</v>
      </c>
      <c r="G797" s="217">
        <v>53</v>
      </c>
      <c r="H797" s="217">
        <v>52</v>
      </c>
      <c r="I797" s="217">
        <v>0</v>
      </c>
      <c r="J797" s="255"/>
      <c r="K797" s="256"/>
      <c r="L797" s="134"/>
      <c r="M797" s="134"/>
      <c r="N797" s="134"/>
      <c r="O797" s="134"/>
      <c r="P797" s="134"/>
      <c r="Q797" s="134"/>
      <c r="R797" s="134"/>
    </row>
    <row r="798" spans="1:18" ht="51">
      <c r="A798" s="218">
        <v>10</v>
      </c>
      <c r="B798" s="217" t="s">
        <v>1411</v>
      </c>
      <c r="C798" s="219">
        <v>16</v>
      </c>
      <c r="D798" s="219">
        <v>114</v>
      </c>
      <c r="E798" s="219">
        <v>114</v>
      </c>
      <c r="F798" s="219">
        <v>10</v>
      </c>
      <c r="G798" s="219">
        <v>59</v>
      </c>
      <c r="H798" s="219">
        <v>45</v>
      </c>
      <c r="I798" s="219">
        <v>0</v>
      </c>
      <c r="J798" s="255"/>
      <c r="K798" s="256"/>
      <c r="L798" s="134"/>
      <c r="M798" s="134"/>
      <c r="N798" s="134"/>
      <c r="O798" s="134"/>
      <c r="P798" s="134"/>
      <c r="Q798" s="134"/>
      <c r="R798" s="134"/>
    </row>
    <row r="799" spans="1:18" ht="51">
      <c r="A799" s="218">
        <v>10</v>
      </c>
      <c r="B799" s="217" t="s">
        <v>1413</v>
      </c>
      <c r="C799" s="219">
        <v>16</v>
      </c>
      <c r="D799" s="219">
        <v>114</v>
      </c>
      <c r="E799" s="219">
        <v>114</v>
      </c>
      <c r="F799" s="219">
        <v>9</v>
      </c>
      <c r="G799" s="219">
        <v>61</v>
      </c>
      <c r="H799" s="219">
        <v>43</v>
      </c>
      <c r="I799" s="219">
        <v>1</v>
      </c>
      <c r="J799" s="255"/>
      <c r="K799" s="256"/>
      <c r="L799" s="134"/>
      <c r="M799" s="134"/>
      <c r="N799" s="134"/>
      <c r="O799" s="134"/>
      <c r="P799" s="134"/>
      <c r="Q799" s="134"/>
      <c r="R799" s="134"/>
    </row>
    <row r="800" spans="1:18" ht="14.25">
      <c r="A800" s="278"/>
      <c r="B800" s="273"/>
      <c r="C800" s="273"/>
      <c r="D800" s="256"/>
      <c r="E800" s="256"/>
      <c r="F800" s="256"/>
      <c r="G800" s="256"/>
      <c r="H800" s="255"/>
      <c r="I800" s="256"/>
      <c r="J800" s="255"/>
      <c r="K800" s="256"/>
      <c r="L800" s="134"/>
      <c r="M800" s="134"/>
      <c r="N800" s="134"/>
      <c r="O800" s="134"/>
      <c r="P800" s="134"/>
      <c r="Q800" s="134"/>
      <c r="R800" s="134"/>
    </row>
    <row r="801" spans="1:18" ht="14.25">
      <c r="A801" s="278"/>
      <c r="B801" s="528" t="s">
        <v>1415</v>
      </c>
      <c r="C801" s="528"/>
      <c r="D801" s="528"/>
      <c r="E801" s="528"/>
      <c r="F801" s="528"/>
      <c r="G801" s="528"/>
      <c r="H801" s="528"/>
      <c r="I801" s="528"/>
      <c r="J801" s="528"/>
      <c r="K801" s="528"/>
      <c r="L801" s="528"/>
      <c r="M801" s="134"/>
      <c r="N801" s="134"/>
      <c r="O801" s="134"/>
      <c r="P801" s="134"/>
      <c r="Q801" s="134"/>
      <c r="R801" s="134"/>
    </row>
    <row r="802" spans="1:18" ht="51.75" customHeight="1">
      <c r="A802" s="535" t="s">
        <v>1416</v>
      </c>
      <c r="B802" s="536"/>
      <c r="C802" s="536"/>
      <c r="D802" s="536"/>
      <c r="E802" s="536"/>
      <c r="F802" s="536"/>
      <c r="G802" s="536"/>
      <c r="H802" s="536"/>
      <c r="I802" s="536"/>
      <c r="J802" s="536"/>
      <c r="K802" s="536"/>
      <c r="L802" s="536"/>
      <c r="M802" s="134"/>
      <c r="N802" s="134"/>
      <c r="O802" s="134"/>
      <c r="P802" s="134"/>
      <c r="Q802" s="134"/>
      <c r="R802" s="134"/>
    </row>
    <row r="803" spans="1:18" ht="25.5">
      <c r="A803" s="431" t="s">
        <v>1417</v>
      </c>
      <c r="B803" s="433"/>
      <c r="C803" s="431" t="s">
        <v>1418</v>
      </c>
      <c r="D803" s="432"/>
      <c r="E803" s="432"/>
      <c r="F803" s="432"/>
      <c r="G803" s="433"/>
      <c r="H803" s="431" t="s">
        <v>1419</v>
      </c>
      <c r="I803" s="526"/>
      <c r="J803" s="526"/>
      <c r="K803" s="526"/>
      <c r="L803" s="527"/>
      <c r="M803" s="134"/>
      <c r="N803" s="134"/>
      <c r="O803" s="134"/>
      <c r="P803" s="134"/>
      <c r="Q803" s="134"/>
      <c r="R803" s="134"/>
    </row>
    <row r="804" spans="1:18" ht="76.5">
      <c r="A804" s="216" t="s">
        <v>748</v>
      </c>
      <c r="B804" s="216" t="s">
        <v>1420</v>
      </c>
      <c r="C804" s="216" t="s">
        <v>1421</v>
      </c>
      <c r="D804" s="216" t="s">
        <v>1082</v>
      </c>
      <c r="E804" s="216" t="s">
        <v>1083</v>
      </c>
      <c r="F804" s="216" t="s">
        <v>1084</v>
      </c>
      <c r="G804" s="216" t="s">
        <v>1085</v>
      </c>
      <c r="H804" s="216" t="s">
        <v>1421</v>
      </c>
      <c r="I804" s="216" t="s">
        <v>1082</v>
      </c>
      <c r="J804" s="216" t="s">
        <v>1083</v>
      </c>
      <c r="K804" s="216" t="s">
        <v>1084</v>
      </c>
      <c r="L804" s="216" t="s">
        <v>1085</v>
      </c>
      <c r="M804" s="134"/>
      <c r="N804" s="134"/>
      <c r="O804" s="134"/>
      <c r="P804" s="134"/>
      <c r="Q804" s="134"/>
      <c r="R804" s="134"/>
    </row>
    <row r="805" spans="1:18" ht="25.5">
      <c r="A805" s="307" t="s">
        <v>754</v>
      </c>
      <c r="B805" s="307">
        <v>113</v>
      </c>
      <c r="C805" s="307">
        <v>111</v>
      </c>
      <c r="D805" s="307">
        <v>7</v>
      </c>
      <c r="E805" s="307">
        <v>59</v>
      </c>
      <c r="F805" s="307">
        <v>42</v>
      </c>
      <c r="G805" s="307">
        <v>3</v>
      </c>
      <c r="H805" s="307">
        <v>104</v>
      </c>
      <c r="I805" s="307">
        <v>3</v>
      </c>
      <c r="J805" s="307">
        <v>44</v>
      </c>
      <c r="K805" s="307">
        <v>51</v>
      </c>
      <c r="L805" s="307">
        <v>6</v>
      </c>
      <c r="M805" s="134"/>
      <c r="N805" s="134"/>
      <c r="O805" s="134"/>
      <c r="P805" s="134"/>
      <c r="Q805" s="134"/>
      <c r="R805" s="134"/>
    </row>
    <row r="806" spans="1:18" ht="14.25">
      <c r="A806" s="278"/>
      <c r="B806" s="273"/>
      <c r="C806" s="273"/>
      <c r="D806" s="256"/>
      <c r="E806" s="256"/>
      <c r="F806" s="256"/>
      <c r="G806" s="256"/>
      <c r="H806" s="255"/>
      <c r="I806" s="254"/>
      <c r="J806" s="254"/>
      <c r="K806" s="254"/>
      <c r="L806" s="134"/>
      <c r="M806" s="134"/>
      <c r="N806" s="134"/>
      <c r="O806" s="134"/>
      <c r="P806" s="134"/>
      <c r="Q806" s="134"/>
      <c r="R806" s="134"/>
    </row>
    <row r="807" spans="1:18" ht="57.75" customHeight="1">
      <c r="A807" s="532" t="s">
        <v>1422</v>
      </c>
      <c r="B807" s="533"/>
      <c r="C807" s="533"/>
      <c r="D807" s="533"/>
      <c r="E807" s="533"/>
      <c r="F807" s="533"/>
      <c r="G807" s="533"/>
      <c r="H807" s="533"/>
      <c r="I807" s="533"/>
      <c r="J807" s="533"/>
      <c r="K807" s="533"/>
      <c r="L807" s="533"/>
      <c r="M807" s="134"/>
      <c r="N807" s="134"/>
      <c r="O807" s="134"/>
      <c r="P807" s="134"/>
      <c r="Q807" s="134"/>
      <c r="R807" s="134"/>
    </row>
    <row r="808" spans="1:18" ht="25.5">
      <c r="A808" s="431" t="s">
        <v>1417</v>
      </c>
      <c r="B808" s="432"/>
      <c r="C808" s="431" t="s">
        <v>1423</v>
      </c>
      <c r="D808" s="432"/>
      <c r="E808" s="432"/>
      <c r="F808" s="432"/>
      <c r="G808" s="433"/>
      <c r="H808" s="431" t="s">
        <v>1424</v>
      </c>
      <c r="I808" s="526"/>
      <c r="J808" s="526"/>
      <c r="K808" s="526"/>
      <c r="L808" s="527"/>
      <c r="M808" s="134"/>
      <c r="N808" s="134"/>
      <c r="O808" s="134"/>
      <c r="P808" s="134"/>
      <c r="Q808" s="134"/>
      <c r="R808" s="134"/>
    </row>
    <row r="809" spans="1:18" ht="76.5">
      <c r="A809" s="216" t="s">
        <v>748</v>
      </c>
      <c r="B809" s="216" t="s">
        <v>1420</v>
      </c>
      <c r="C809" s="216" t="s">
        <v>1421</v>
      </c>
      <c r="D809" s="216" t="s">
        <v>1082</v>
      </c>
      <c r="E809" s="216" t="s">
        <v>1083</v>
      </c>
      <c r="F809" s="216" t="s">
        <v>1084</v>
      </c>
      <c r="G809" s="216" t="s">
        <v>1085</v>
      </c>
      <c r="H809" s="216" t="s">
        <v>1421</v>
      </c>
      <c r="I809" s="216" t="s">
        <v>1082</v>
      </c>
      <c r="J809" s="216" t="s">
        <v>1083</v>
      </c>
      <c r="K809" s="216" t="s">
        <v>1084</v>
      </c>
      <c r="L809" s="216" t="s">
        <v>1085</v>
      </c>
      <c r="M809" s="134"/>
      <c r="N809" s="134"/>
      <c r="O809" s="134"/>
      <c r="P809" s="134"/>
      <c r="Q809" s="134"/>
      <c r="R809" s="134"/>
    </row>
    <row r="810" spans="1:18" ht="25.5">
      <c r="A810" s="330" t="s">
        <v>754</v>
      </c>
      <c r="B810" s="331">
        <v>126</v>
      </c>
      <c r="C810" s="331">
        <v>115</v>
      </c>
      <c r="D810" s="331">
        <v>5</v>
      </c>
      <c r="E810" s="331">
        <v>59</v>
      </c>
      <c r="F810" s="331">
        <v>34</v>
      </c>
      <c r="G810" s="331">
        <v>17</v>
      </c>
      <c r="H810" s="331">
        <v>116</v>
      </c>
      <c r="I810" s="331">
        <v>3</v>
      </c>
      <c r="J810" s="331">
        <v>58</v>
      </c>
      <c r="K810" s="331">
        <v>48</v>
      </c>
      <c r="L810" s="331">
        <v>7</v>
      </c>
      <c r="M810" s="134"/>
      <c r="N810" s="134"/>
      <c r="O810" s="134"/>
      <c r="P810" s="134"/>
      <c r="Q810" s="134"/>
      <c r="R810" s="134"/>
    </row>
    <row r="811" spans="1:18" ht="14.25">
      <c r="A811" s="278"/>
      <c r="B811" s="273"/>
      <c r="C811" s="273"/>
      <c r="D811" s="256"/>
      <c r="E811" s="256"/>
      <c r="F811" s="256"/>
      <c r="G811" s="256"/>
      <c r="H811" s="255"/>
      <c r="I811" s="256"/>
      <c r="J811" s="255"/>
      <c r="K811" s="256"/>
      <c r="L811" s="134"/>
      <c r="M811" s="134"/>
      <c r="N811" s="134"/>
      <c r="O811" s="134"/>
      <c r="P811" s="134"/>
      <c r="Q811" s="134"/>
      <c r="R811" s="134"/>
    </row>
    <row r="812" spans="1:18" ht="57" customHeight="1">
      <c r="A812" s="529" t="s">
        <v>1425</v>
      </c>
      <c r="B812" s="530"/>
      <c r="C812" s="530"/>
      <c r="D812" s="530"/>
      <c r="E812" s="530"/>
      <c r="F812" s="530"/>
      <c r="G812" s="530"/>
      <c r="H812" s="530"/>
      <c r="I812" s="530"/>
      <c r="J812" s="530"/>
      <c r="K812" s="530"/>
      <c r="L812" s="530"/>
      <c r="M812" s="134"/>
      <c r="N812" s="134"/>
      <c r="O812" s="134"/>
      <c r="P812" s="134"/>
      <c r="Q812" s="134"/>
      <c r="R812" s="134"/>
    </row>
    <row r="813" spans="1:18" ht="25.5">
      <c r="A813" s="431" t="s">
        <v>1417</v>
      </c>
      <c r="B813" s="433"/>
      <c r="C813" s="431" t="s">
        <v>1418</v>
      </c>
      <c r="D813" s="432"/>
      <c r="E813" s="432"/>
      <c r="F813" s="432"/>
      <c r="G813" s="433"/>
      <c r="H813" s="431" t="s">
        <v>1419</v>
      </c>
      <c r="I813" s="526"/>
      <c r="J813" s="526"/>
      <c r="K813" s="526"/>
      <c r="L813" s="527"/>
      <c r="M813" s="134"/>
      <c r="N813" s="134"/>
      <c r="O813" s="134"/>
      <c r="P813" s="134"/>
      <c r="Q813" s="134"/>
      <c r="R813" s="134"/>
    </row>
    <row r="814" spans="1:18" ht="76.5">
      <c r="A814" s="216" t="s">
        <v>748</v>
      </c>
      <c r="B814" s="216" t="s">
        <v>1420</v>
      </c>
      <c r="C814" s="216" t="s">
        <v>1421</v>
      </c>
      <c r="D814" s="330" t="s">
        <v>1082</v>
      </c>
      <c r="E814" s="330" t="s">
        <v>1083</v>
      </c>
      <c r="F814" s="330" t="s">
        <v>1084</v>
      </c>
      <c r="G814" s="330" t="s">
        <v>1085</v>
      </c>
      <c r="H814" s="216" t="s">
        <v>1421</v>
      </c>
      <c r="I814" s="330" t="s">
        <v>1082</v>
      </c>
      <c r="J814" s="330" t="s">
        <v>1083</v>
      </c>
      <c r="K814" s="330" t="s">
        <v>1084</v>
      </c>
      <c r="L814" s="330" t="s">
        <v>1085</v>
      </c>
      <c r="M814" s="134"/>
      <c r="N814" s="134"/>
      <c r="O814" s="134"/>
      <c r="P814" s="134"/>
      <c r="Q814" s="134"/>
      <c r="R814" s="134"/>
    </row>
    <row r="815" spans="1:18" ht="25.5">
      <c r="A815" s="218" t="s">
        <v>754</v>
      </c>
      <c r="B815" s="290">
        <v>113</v>
      </c>
      <c r="C815" s="290">
        <v>110</v>
      </c>
      <c r="D815" s="290">
        <v>6</v>
      </c>
      <c r="E815" s="290">
        <v>58</v>
      </c>
      <c r="F815" s="290">
        <v>40</v>
      </c>
      <c r="G815" s="290">
        <v>6</v>
      </c>
      <c r="H815" s="290">
        <v>107</v>
      </c>
      <c r="I815" s="290">
        <v>1</v>
      </c>
      <c r="J815" s="290">
        <v>45</v>
      </c>
      <c r="K815" s="290">
        <v>57</v>
      </c>
      <c r="L815" s="290">
        <v>4</v>
      </c>
      <c r="M815" s="134"/>
      <c r="N815" s="134"/>
      <c r="O815" s="134"/>
      <c r="P815" s="134"/>
      <c r="Q815" s="134"/>
      <c r="R815" s="134"/>
    </row>
    <row r="816" spans="1:18" ht="17.25" customHeight="1">
      <c r="A816" s="332"/>
      <c r="B816" s="332"/>
      <c r="C816" s="332"/>
      <c r="D816" s="332"/>
      <c r="E816" s="332"/>
      <c r="F816" s="332"/>
      <c r="G816" s="332"/>
      <c r="H816" s="255"/>
      <c r="I816" s="256"/>
      <c r="J816" s="255"/>
      <c r="K816" s="256"/>
      <c r="L816" s="134"/>
      <c r="M816" s="134"/>
      <c r="N816" s="134"/>
      <c r="O816" s="134"/>
      <c r="P816" s="134"/>
      <c r="Q816" s="134"/>
      <c r="R816" s="134"/>
    </row>
    <row r="817" spans="1:18" ht="49.5" customHeight="1">
      <c r="A817" s="531" t="s">
        <v>1426</v>
      </c>
      <c r="B817" s="531"/>
      <c r="C817" s="531"/>
      <c r="D817" s="531"/>
      <c r="E817" s="531"/>
      <c r="F817" s="531"/>
      <c r="G817" s="531"/>
      <c r="H817" s="531"/>
      <c r="I817" s="531"/>
      <c r="J817" s="531"/>
      <c r="K817" s="531"/>
      <c r="L817" s="531"/>
      <c r="M817" s="134"/>
      <c r="N817" s="134"/>
      <c r="O817" s="134"/>
      <c r="P817" s="134"/>
      <c r="Q817" s="134"/>
      <c r="R817" s="134"/>
    </row>
    <row r="818" spans="1:18" ht="25.5">
      <c r="A818" s="431" t="s">
        <v>1417</v>
      </c>
      <c r="B818" s="432"/>
      <c r="C818" s="431" t="s">
        <v>1427</v>
      </c>
      <c r="D818" s="432"/>
      <c r="E818" s="432"/>
      <c r="F818" s="432"/>
      <c r="G818" s="433"/>
      <c r="H818" s="431" t="s">
        <v>1428</v>
      </c>
      <c r="I818" s="526"/>
      <c r="J818" s="526"/>
      <c r="K818" s="526"/>
      <c r="L818" s="527"/>
      <c r="M818" s="134"/>
      <c r="N818" s="134"/>
      <c r="O818" s="134"/>
      <c r="P818" s="134"/>
      <c r="Q818" s="134"/>
      <c r="R818" s="134"/>
    </row>
    <row r="819" spans="1:18" ht="63.75">
      <c r="A819" s="216" t="s">
        <v>748</v>
      </c>
      <c r="B819" s="216" t="s">
        <v>1420</v>
      </c>
      <c r="C819" s="216" t="s">
        <v>1081</v>
      </c>
      <c r="D819" s="216" t="s">
        <v>1082</v>
      </c>
      <c r="E819" s="216" t="s">
        <v>1083</v>
      </c>
      <c r="F819" s="216" t="s">
        <v>1084</v>
      </c>
      <c r="G819" s="216" t="s">
        <v>1085</v>
      </c>
      <c r="H819" s="216" t="s">
        <v>1081</v>
      </c>
      <c r="I819" s="216" t="s">
        <v>1082</v>
      </c>
      <c r="J819" s="216" t="s">
        <v>1083</v>
      </c>
      <c r="K819" s="216" t="s">
        <v>1084</v>
      </c>
      <c r="L819" s="216" t="s">
        <v>1085</v>
      </c>
      <c r="M819" s="134"/>
      <c r="N819" s="134"/>
      <c r="O819" s="134"/>
      <c r="P819" s="134"/>
      <c r="Q819" s="134"/>
      <c r="R819" s="134"/>
    </row>
    <row r="820" spans="1:18" ht="25.5">
      <c r="A820" s="330" t="s">
        <v>754</v>
      </c>
      <c r="B820" s="290">
        <v>126</v>
      </c>
      <c r="C820" s="290">
        <v>117</v>
      </c>
      <c r="D820" s="290">
        <v>7</v>
      </c>
      <c r="E820" s="290">
        <v>62</v>
      </c>
      <c r="F820" s="290">
        <v>40</v>
      </c>
      <c r="G820" s="290">
        <v>8</v>
      </c>
      <c r="H820" s="290">
        <v>114</v>
      </c>
      <c r="I820" s="290">
        <v>1</v>
      </c>
      <c r="J820" s="290">
        <v>47</v>
      </c>
      <c r="K820" s="290">
        <v>39</v>
      </c>
      <c r="L820" s="290">
        <v>27</v>
      </c>
      <c r="M820" s="134"/>
      <c r="N820" s="134"/>
      <c r="O820" s="134"/>
      <c r="P820" s="134"/>
      <c r="Q820" s="134"/>
      <c r="R820" s="134"/>
    </row>
    <row r="821" spans="1:18" ht="14.25">
      <c r="A821" s="282"/>
      <c r="B821" s="273"/>
      <c r="C821" s="273"/>
      <c r="D821" s="274"/>
      <c r="E821" s="256"/>
      <c r="F821" s="256"/>
      <c r="G821" s="256"/>
      <c r="H821" s="255"/>
      <c r="I821" s="256"/>
      <c r="J821" s="255"/>
      <c r="K821" s="256"/>
      <c r="L821" s="134"/>
      <c r="M821" s="134"/>
      <c r="N821" s="134"/>
      <c r="O821" s="134"/>
      <c r="P821" s="134"/>
      <c r="Q821" s="134"/>
      <c r="R821" s="134"/>
    </row>
    <row r="822" spans="1:18" ht="14.25">
      <c r="A822" s="282"/>
      <c r="B822" s="273"/>
      <c r="C822" s="273"/>
      <c r="D822" s="274"/>
      <c r="E822" s="256" t="s">
        <v>1445</v>
      </c>
      <c r="F822" s="256"/>
      <c r="G822" s="256"/>
      <c r="H822" s="255"/>
      <c r="I822" s="256"/>
      <c r="J822" s="255"/>
      <c r="K822" s="256"/>
      <c r="L822" s="134"/>
      <c r="M822" s="134"/>
      <c r="N822" s="134"/>
      <c r="O822" s="134"/>
      <c r="P822" s="134"/>
      <c r="Q822" s="134"/>
      <c r="R822" s="134"/>
    </row>
    <row r="823" spans="1:18" ht="14.25">
      <c r="A823" s="524" t="s">
        <v>1429</v>
      </c>
      <c r="B823" s="477"/>
      <c r="C823" s="477"/>
      <c r="D823" s="477"/>
      <c r="E823" s="477"/>
      <c r="F823" s="477"/>
      <c r="G823" s="477"/>
      <c r="H823" s="477"/>
      <c r="I823" s="477"/>
      <c r="J823" s="477"/>
      <c r="K823" s="525"/>
      <c r="L823" s="134"/>
      <c r="M823" s="134"/>
      <c r="N823" s="134"/>
      <c r="O823" s="134"/>
      <c r="P823" s="134"/>
      <c r="Q823" s="134"/>
      <c r="R823" s="134"/>
    </row>
    <row r="824" spans="1:18" ht="14.25">
      <c r="A824" s="520" t="s">
        <v>61</v>
      </c>
      <c r="B824" s="520" t="s">
        <v>77</v>
      </c>
      <c r="C824" s="520" t="s">
        <v>37</v>
      </c>
      <c r="D824" s="520" t="s">
        <v>78</v>
      </c>
      <c r="E824" s="520" t="s">
        <v>742</v>
      </c>
      <c r="F824" s="520" t="s">
        <v>79</v>
      </c>
      <c r="G824" s="520"/>
      <c r="H824" s="520" t="s">
        <v>744</v>
      </c>
      <c r="I824" s="520"/>
      <c r="J824" s="520" t="s">
        <v>80</v>
      </c>
      <c r="K824" s="520" t="s">
        <v>81</v>
      </c>
      <c r="L824" s="134"/>
      <c r="M824" s="134"/>
      <c r="N824" s="134"/>
      <c r="O824" s="134"/>
      <c r="P824" s="134"/>
      <c r="Q824" s="134"/>
      <c r="R824" s="134"/>
    </row>
    <row r="825" spans="1:18" ht="14.25">
      <c r="A825" s="520"/>
      <c r="B825" s="520"/>
      <c r="C825" s="520"/>
      <c r="D825" s="520"/>
      <c r="E825" s="520"/>
      <c r="F825" s="333" t="s">
        <v>82</v>
      </c>
      <c r="G825" s="333" t="s">
        <v>54</v>
      </c>
      <c r="H825" s="333" t="s">
        <v>82</v>
      </c>
      <c r="I825" s="333" t="s">
        <v>54</v>
      </c>
      <c r="J825" s="520"/>
      <c r="K825" s="520"/>
      <c r="L825" s="134"/>
      <c r="M825" s="134"/>
      <c r="N825" s="134"/>
      <c r="O825" s="134"/>
      <c r="P825" s="134"/>
      <c r="Q825" s="134"/>
      <c r="R825" s="134"/>
    </row>
    <row r="826" spans="1:18" ht="51">
      <c r="A826" s="521">
        <v>1</v>
      </c>
      <c r="B826" s="521" t="s">
        <v>267</v>
      </c>
      <c r="C826" s="334" t="s">
        <v>1430</v>
      </c>
      <c r="D826" s="334">
        <v>21</v>
      </c>
      <c r="E826" s="334">
        <v>18</v>
      </c>
      <c r="F826" s="334">
        <v>2</v>
      </c>
      <c r="G826" s="335">
        <v>0.11</v>
      </c>
      <c r="H826" s="334">
        <v>5</v>
      </c>
      <c r="I826" s="335">
        <v>0.28</v>
      </c>
      <c r="J826" s="334" t="s">
        <v>835</v>
      </c>
      <c r="K826" s="333">
        <v>2</v>
      </c>
      <c r="L826" s="134"/>
      <c r="M826" s="134"/>
      <c r="N826" s="134"/>
      <c r="O826" s="134"/>
      <c r="P826" s="134"/>
      <c r="Q826" s="134"/>
      <c r="R826" s="134"/>
    </row>
    <row r="827" spans="1:18" ht="51">
      <c r="A827" s="522"/>
      <c r="B827" s="522"/>
      <c r="C827" s="334" t="s">
        <v>1431</v>
      </c>
      <c r="D827" s="334">
        <v>22</v>
      </c>
      <c r="E827" s="334">
        <v>18</v>
      </c>
      <c r="F827" s="334">
        <v>0</v>
      </c>
      <c r="G827" s="335">
        <v>0</v>
      </c>
      <c r="H827" s="334">
        <v>15</v>
      </c>
      <c r="I827" s="335">
        <v>0.83</v>
      </c>
      <c r="J827" s="334" t="s">
        <v>1432</v>
      </c>
      <c r="K827" s="333">
        <v>0</v>
      </c>
      <c r="L827" s="134"/>
      <c r="M827" s="134"/>
      <c r="N827" s="134"/>
      <c r="O827" s="134"/>
      <c r="P827" s="134"/>
      <c r="Q827" s="134"/>
      <c r="R827" s="134"/>
    </row>
    <row r="828" spans="1:18" ht="51">
      <c r="A828" s="523"/>
      <c r="B828" s="523"/>
      <c r="C828" s="336" t="s">
        <v>1433</v>
      </c>
      <c r="D828" s="336">
        <v>19</v>
      </c>
      <c r="E828" s="336">
        <v>17</v>
      </c>
      <c r="F828" s="336">
        <v>0</v>
      </c>
      <c r="G828" s="337">
        <v>0</v>
      </c>
      <c r="H828" s="336">
        <v>14</v>
      </c>
      <c r="I828" s="337">
        <v>0.83</v>
      </c>
      <c r="J828" s="334" t="s">
        <v>835</v>
      </c>
      <c r="K828" s="333">
        <v>0</v>
      </c>
      <c r="L828" s="134"/>
      <c r="M828" s="134"/>
      <c r="N828" s="134"/>
      <c r="O828" s="134"/>
      <c r="P828" s="134"/>
      <c r="Q828" s="134"/>
      <c r="R828" s="134"/>
    </row>
    <row r="829" spans="1:18" ht="63.75">
      <c r="A829" s="333">
        <v>2</v>
      </c>
      <c r="B829" s="333" t="s">
        <v>636</v>
      </c>
      <c r="C829" s="334">
        <v>9</v>
      </c>
      <c r="D829" s="334">
        <v>4</v>
      </c>
      <c r="E829" s="334">
        <v>4</v>
      </c>
      <c r="F829" s="334">
        <v>0</v>
      </c>
      <c r="G829" s="335">
        <v>0</v>
      </c>
      <c r="H829" s="334">
        <v>2</v>
      </c>
      <c r="I829" s="335">
        <v>0.5</v>
      </c>
      <c r="J829" s="334" t="s">
        <v>1434</v>
      </c>
      <c r="K829" s="334">
        <v>0</v>
      </c>
      <c r="L829" s="134"/>
      <c r="M829" s="134"/>
      <c r="N829" s="134"/>
      <c r="O829" s="134"/>
      <c r="P829" s="134"/>
      <c r="Q829" s="134"/>
      <c r="R829" s="134"/>
    </row>
    <row r="830" spans="1:18" ht="63.75">
      <c r="A830" s="333">
        <v>3</v>
      </c>
      <c r="B830" s="333" t="s">
        <v>637</v>
      </c>
      <c r="C830" s="338">
        <v>9</v>
      </c>
      <c r="D830" s="338">
        <v>5</v>
      </c>
      <c r="E830" s="338">
        <v>5</v>
      </c>
      <c r="F830" s="338">
        <v>0</v>
      </c>
      <c r="G830" s="339">
        <v>0</v>
      </c>
      <c r="H830" s="338">
        <v>2</v>
      </c>
      <c r="I830" s="339">
        <v>0.4</v>
      </c>
      <c r="J830" s="338" t="s">
        <v>1435</v>
      </c>
      <c r="K830" s="338">
        <v>0</v>
      </c>
      <c r="L830" s="134"/>
      <c r="M830" s="134"/>
      <c r="N830" s="134"/>
      <c r="O830" s="134"/>
      <c r="P830" s="134"/>
      <c r="Q830" s="134"/>
      <c r="R830" s="134"/>
    </row>
    <row r="831" spans="1:18" ht="51">
      <c r="A831" s="333">
        <v>4</v>
      </c>
      <c r="B831" s="333" t="s">
        <v>289</v>
      </c>
      <c r="C831" s="333">
        <v>9</v>
      </c>
      <c r="D831" s="333">
        <v>11</v>
      </c>
      <c r="E831" s="333">
        <v>11</v>
      </c>
      <c r="F831" s="333">
        <v>0</v>
      </c>
      <c r="G831" s="340">
        <v>0</v>
      </c>
      <c r="H831" s="333">
        <v>1</v>
      </c>
      <c r="I831" s="340">
        <v>0.09</v>
      </c>
      <c r="J831" s="333" t="s">
        <v>1436</v>
      </c>
      <c r="K831" s="333">
        <v>0</v>
      </c>
      <c r="L831" s="134"/>
      <c r="M831" s="134"/>
      <c r="N831" s="134"/>
      <c r="O831" s="134"/>
      <c r="P831" s="134"/>
      <c r="Q831" s="134"/>
      <c r="R831" s="134"/>
    </row>
    <row r="832" spans="1:18" ht="51">
      <c r="A832" s="333">
        <v>5</v>
      </c>
      <c r="B832" s="333" t="s">
        <v>369</v>
      </c>
      <c r="C832" s="334">
        <v>9</v>
      </c>
      <c r="D832" s="334">
        <v>1</v>
      </c>
      <c r="E832" s="334">
        <v>1</v>
      </c>
      <c r="F832" s="334">
        <v>0</v>
      </c>
      <c r="G832" s="335">
        <v>0</v>
      </c>
      <c r="H832" s="334">
        <v>0</v>
      </c>
      <c r="I832" s="335">
        <v>0</v>
      </c>
      <c r="J832" s="334" t="s">
        <v>1437</v>
      </c>
      <c r="K832" s="334">
        <v>0</v>
      </c>
      <c r="L832" s="134"/>
      <c r="M832" s="134"/>
      <c r="N832" s="134"/>
      <c r="O832" s="134"/>
      <c r="P832" s="134"/>
      <c r="Q832" s="134"/>
      <c r="R832" s="134"/>
    </row>
    <row r="833" spans="1:18" ht="51">
      <c r="A833" s="333">
        <v>6</v>
      </c>
      <c r="B833" s="333" t="s">
        <v>365</v>
      </c>
      <c r="C833" s="334">
        <v>9</v>
      </c>
      <c r="D833" s="334">
        <v>2</v>
      </c>
      <c r="E833" s="334">
        <v>1</v>
      </c>
      <c r="F833" s="334">
        <v>0</v>
      </c>
      <c r="G833" s="335">
        <v>0</v>
      </c>
      <c r="H833" s="334">
        <v>1</v>
      </c>
      <c r="I833" s="335">
        <v>1</v>
      </c>
      <c r="J833" s="334" t="s">
        <v>826</v>
      </c>
      <c r="K833" s="334">
        <v>0</v>
      </c>
      <c r="L833" s="134"/>
      <c r="M833" s="134"/>
      <c r="N833" s="134"/>
      <c r="O833" s="134"/>
      <c r="P833" s="134"/>
      <c r="Q833" s="134"/>
      <c r="R833" s="134"/>
    </row>
    <row r="834" spans="1:18" ht="63.75">
      <c r="A834" s="341">
        <v>7</v>
      </c>
      <c r="B834" s="334" t="s">
        <v>290</v>
      </c>
      <c r="C834" s="334">
        <v>9</v>
      </c>
      <c r="D834" s="334">
        <v>11</v>
      </c>
      <c r="E834" s="334">
        <v>8</v>
      </c>
      <c r="F834" s="334">
        <v>1</v>
      </c>
      <c r="G834" s="335">
        <v>0.13</v>
      </c>
      <c r="H834" s="334">
        <v>5</v>
      </c>
      <c r="I834" s="335">
        <v>0.63</v>
      </c>
      <c r="J834" s="334" t="s">
        <v>818</v>
      </c>
      <c r="K834" s="334">
        <v>1</v>
      </c>
      <c r="L834" s="134"/>
      <c r="M834" s="134"/>
      <c r="N834" s="134"/>
      <c r="O834" s="134"/>
      <c r="P834" s="134"/>
      <c r="Q834" s="134"/>
      <c r="R834" s="134"/>
    </row>
    <row r="835" spans="1:18" ht="63.75">
      <c r="A835" s="341">
        <v>8</v>
      </c>
      <c r="B835" s="334" t="s">
        <v>296</v>
      </c>
      <c r="C835" s="333">
        <v>9</v>
      </c>
      <c r="D835" s="334">
        <v>4</v>
      </c>
      <c r="E835" s="334">
        <v>4</v>
      </c>
      <c r="F835" s="334">
        <v>0</v>
      </c>
      <c r="G835" s="335">
        <v>0</v>
      </c>
      <c r="H835" s="334">
        <v>2</v>
      </c>
      <c r="I835" s="335">
        <v>0.5</v>
      </c>
      <c r="J835" s="334" t="s">
        <v>1438</v>
      </c>
      <c r="K835" s="334">
        <v>0</v>
      </c>
      <c r="L835" s="134"/>
      <c r="M835" s="134"/>
      <c r="N835" s="134"/>
      <c r="O835" s="134"/>
      <c r="P835" s="134"/>
      <c r="Q835" s="134"/>
      <c r="R835" s="134"/>
    </row>
    <row r="836" spans="1:18" ht="51">
      <c r="A836" s="341">
        <v>9</v>
      </c>
      <c r="B836" s="334" t="s">
        <v>286</v>
      </c>
      <c r="C836" s="334">
        <v>9</v>
      </c>
      <c r="D836" s="334">
        <v>6</v>
      </c>
      <c r="E836" s="334">
        <v>6</v>
      </c>
      <c r="F836" s="334">
        <v>1</v>
      </c>
      <c r="G836" s="335">
        <v>0.17</v>
      </c>
      <c r="H836" s="334">
        <v>3</v>
      </c>
      <c r="I836" s="335">
        <v>0.5</v>
      </c>
      <c r="J836" s="334" t="s">
        <v>1439</v>
      </c>
      <c r="K836" s="334">
        <v>1</v>
      </c>
      <c r="L836" s="134"/>
      <c r="M836" s="134"/>
      <c r="N836" s="134"/>
      <c r="O836" s="134"/>
      <c r="P836" s="134"/>
      <c r="Q836" s="134"/>
      <c r="R836" s="134"/>
    </row>
    <row r="837" spans="1:18" ht="14.25">
      <c r="A837" s="508">
        <v>10</v>
      </c>
      <c r="B837" s="510" t="s">
        <v>297</v>
      </c>
      <c r="C837" s="510">
        <v>9</v>
      </c>
      <c r="D837" s="510">
        <v>2</v>
      </c>
      <c r="E837" s="510">
        <v>2</v>
      </c>
      <c r="F837" s="510">
        <v>0</v>
      </c>
      <c r="G837" s="518">
        <v>0</v>
      </c>
      <c r="H837" s="510">
        <v>2</v>
      </c>
      <c r="I837" s="518">
        <v>1</v>
      </c>
      <c r="J837" s="510" t="s">
        <v>793</v>
      </c>
      <c r="K837" s="510">
        <v>0</v>
      </c>
      <c r="L837" s="134"/>
      <c r="M837" s="134"/>
      <c r="N837" s="134"/>
      <c r="O837" s="134"/>
      <c r="P837" s="134"/>
      <c r="Q837" s="134"/>
      <c r="R837" s="134"/>
    </row>
    <row r="838" spans="1:18" ht="14.25">
      <c r="A838" s="509"/>
      <c r="B838" s="511"/>
      <c r="C838" s="511"/>
      <c r="D838" s="511"/>
      <c r="E838" s="511"/>
      <c r="F838" s="511"/>
      <c r="G838" s="519"/>
      <c r="H838" s="511"/>
      <c r="I838" s="519"/>
      <c r="J838" s="511"/>
      <c r="K838" s="511"/>
      <c r="L838" s="134"/>
      <c r="M838" s="134"/>
      <c r="N838" s="134"/>
      <c r="O838" s="134"/>
      <c r="P838" s="134"/>
      <c r="Q838" s="134"/>
      <c r="R838" s="134"/>
    </row>
    <row r="839" spans="1:18" ht="63.75">
      <c r="A839" s="342">
        <v>11</v>
      </c>
      <c r="B839" s="343" t="s">
        <v>278</v>
      </c>
      <c r="C839" s="334">
        <v>9</v>
      </c>
      <c r="D839" s="334">
        <v>5</v>
      </c>
      <c r="E839" s="334">
        <v>5</v>
      </c>
      <c r="F839" s="334">
        <v>0</v>
      </c>
      <c r="G839" s="335">
        <v>0</v>
      </c>
      <c r="H839" s="334">
        <v>1</v>
      </c>
      <c r="I839" s="335">
        <v>0.2</v>
      </c>
      <c r="J839" s="334" t="s">
        <v>1440</v>
      </c>
      <c r="K839" s="334">
        <v>0</v>
      </c>
      <c r="L839" s="134"/>
      <c r="M839" s="134"/>
      <c r="N839" s="134"/>
      <c r="O839" s="134"/>
      <c r="P839" s="134"/>
      <c r="Q839" s="134"/>
      <c r="R839" s="134"/>
    </row>
    <row r="840" spans="1:18" ht="63.75">
      <c r="A840" s="341">
        <v>12</v>
      </c>
      <c r="B840" s="334" t="s">
        <v>282</v>
      </c>
      <c r="C840" s="334">
        <v>9</v>
      </c>
      <c r="D840" s="334">
        <v>20</v>
      </c>
      <c r="E840" s="334">
        <v>16</v>
      </c>
      <c r="F840" s="334">
        <v>0</v>
      </c>
      <c r="G840" s="335">
        <v>0</v>
      </c>
      <c r="H840" s="334">
        <v>7</v>
      </c>
      <c r="I840" s="335">
        <v>0.44</v>
      </c>
      <c r="J840" s="334" t="s">
        <v>828</v>
      </c>
      <c r="K840" s="334">
        <v>0</v>
      </c>
      <c r="L840" s="134"/>
      <c r="M840" s="134"/>
      <c r="N840" s="134"/>
      <c r="O840" s="134"/>
      <c r="P840" s="134"/>
      <c r="Q840" s="134"/>
      <c r="R840" s="134"/>
    </row>
    <row r="841" spans="1:18" ht="63.75">
      <c r="A841" s="342">
        <v>13</v>
      </c>
      <c r="B841" s="343" t="s">
        <v>271</v>
      </c>
      <c r="C841" s="334">
        <v>9</v>
      </c>
      <c r="D841" s="334">
        <v>22</v>
      </c>
      <c r="E841" s="334">
        <v>21</v>
      </c>
      <c r="F841" s="334">
        <v>1</v>
      </c>
      <c r="G841" s="335">
        <v>0.05</v>
      </c>
      <c r="H841" s="334">
        <v>12</v>
      </c>
      <c r="I841" s="335">
        <v>0.57</v>
      </c>
      <c r="J841" s="334" t="s">
        <v>814</v>
      </c>
      <c r="K841" s="334">
        <v>1</v>
      </c>
      <c r="L841" s="134"/>
      <c r="M841" s="134"/>
      <c r="N841" s="134"/>
      <c r="O841" s="134"/>
      <c r="P841" s="134"/>
      <c r="Q841" s="134"/>
      <c r="R841" s="134"/>
    </row>
    <row r="842" spans="1:18" ht="51">
      <c r="A842" s="342">
        <v>14</v>
      </c>
      <c r="B842" s="343" t="s">
        <v>287</v>
      </c>
      <c r="C842" s="334">
        <v>9</v>
      </c>
      <c r="D842" s="334">
        <v>8</v>
      </c>
      <c r="E842" s="334">
        <v>8</v>
      </c>
      <c r="F842" s="334">
        <v>0</v>
      </c>
      <c r="G842" s="335">
        <v>0</v>
      </c>
      <c r="H842" s="334">
        <v>4</v>
      </c>
      <c r="I842" s="335">
        <v>0.5</v>
      </c>
      <c r="J842" s="334" t="s">
        <v>719</v>
      </c>
      <c r="K842" s="334">
        <v>0</v>
      </c>
      <c r="L842" s="134"/>
      <c r="M842" s="134"/>
      <c r="N842" s="134"/>
      <c r="O842" s="134"/>
      <c r="P842" s="134"/>
      <c r="Q842" s="134"/>
      <c r="R842" s="134"/>
    </row>
    <row r="843" spans="1:18" ht="63.75">
      <c r="A843" s="342">
        <v>15</v>
      </c>
      <c r="B843" s="343" t="s">
        <v>285</v>
      </c>
      <c r="C843" s="333">
        <v>9</v>
      </c>
      <c r="D843" s="334">
        <v>12</v>
      </c>
      <c r="E843" s="334">
        <v>10</v>
      </c>
      <c r="F843" s="334">
        <v>0</v>
      </c>
      <c r="G843" s="335">
        <v>0</v>
      </c>
      <c r="H843" s="334">
        <v>6</v>
      </c>
      <c r="I843" s="335">
        <v>0.6</v>
      </c>
      <c r="J843" s="343" t="s">
        <v>809</v>
      </c>
      <c r="K843" s="334">
        <v>0</v>
      </c>
      <c r="L843" s="134"/>
      <c r="M843" s="134"/>
      <c r="N843" s="134"/>
      <c r="O843" s="134"/>
      <c r="P843" s="134"/>
      <c r="Q843" s="134"/>
      <c r="R843" s="134"/>
    </row>
    <row r="844" spans="1:18" ht="51">
      <c r="A844" s="342">
        <v>16</v>
      </c>
      <c r="B844" s="343" t="s">
        <v>274</v>
      </c>
      <c r="C844" s="333">
        <v>9</v>
      </c>
      <c r="D844" s="334">
        <v>10</v>
      </c>
      <c r="E844" s="334">
        <v>10</v>
      </c>
      <c r="F844" s="334">
        <v>0</v>
      </c>
      <c r="G844" s="335">
        <v>0</v>
      </c>
      <c r="H844" s="334">
        <v>3</v>
      </c>
      <c r="I844" s="335">
        <v>0.3</v>
      </c>
      <c r="J844" s="343" t="s">
        <v>727</v>
      </c>
      <c r="K844" s="334">
        <v>0</v>
      </c>
      <c r="L844" s="134"/>
      <c r="M844" s="134"/>
      <c r="N844" s="134"/>
      <c r="O844" s="134"/>
      <c r="P844" s="134"/>
      <c r="Q844" s="134"/>
      <c r="R844" s="134"/>
    </row>
    <row r="845" spans="1:18" ht="63.75">
      <c r="A845" s="342">
        <v>17</v>
      </c>
      <c r="B845" s="343" t="s">
        <v>364</v>
      </c>
      <c r="C845" s="334">
        <v>9</v>
      </c>
      <c r="D845" s="334">
        <v>4</v>
      </c>
      <c r="E845" s="334">
        <v>4</v>
      </c>
      <c r="F845" s="334">
        <v>0</v>
      </c>
      <c r="G845" s="335">
        <v>0</v>
      </c>
      <c r="H845" s="334">
        <v>3</v>
      </c>
      <c r="I845" s="335">
        <v>0.75</v>
      </c>
      <c r="J845" s="334" t="s">
        <v>823</v>
      </c>
      <c r="K845" s="334">
        <v>0</v>
      </c>
      <c r="L845" s="134"/>
      <c r="M845" s="134"/>
      <c r="N845" s="134"/>
      <c r="O845" s="134"/>
      <c r="P845" s="134"/>
      <c r="Q845" s="134"/>
      <c r="R845" s="134"/>
    </row>
    <row r="846" spans="1:18" ht="38.25">
      <c r="A846" s="342">
        <v>18</v>
      </c>
      <c r="B846" s="343" t="s">
        <v>293</v>
      </c>
      <c r="C846" s="333">
        <v>9</v>
      </c>
      <c r="D846" s="333">
        <v>10</v>
      </c>
      <c r="E846" s="333">
        <v>8</v>
      </c>
      <c r="F846" s="333">
        <v>0</v>
      </c>
      <c r="G846" s="340">
        <v>0</v>
      </c>
      <c r="H846" s="333">
        <v>4</v>
      </c>
      <c r="I846" s="340">
        <v>0.5</v>
      </c>
      <c r="J846" s="333" t="s">
        <v>830</v>
      </c>
      <c r="K846" s="334">
        <v>0</v>
      </c>
      <c r="L846" s="134"/>
      <c r="M846" s="134"/>
      <c r="N846" s="134"/>
      <c r="O846" s="134"/>
      <c r="P846" s="134"/>
      <c r="Q846" s="134"/>
      <c r="R846" s="134"/>
    </row>
    <row r="847" spans="1:18" ht="51">
      <c r="A847" s="342">
        <v>19</v>
      </c>
      <c r="B847" s="343" t="s">
        <v>288</v>
      </c>
      <c r="C847" s="334">
        <v>9</v>
      </c>
      <c r="D847" s="334">
        <v>3</v>
      </c>
      <c r="E847" s="334">
        <v>3</v>
      </c>
      <c r="F847" s="334">
        <v>0</v>
      </c>
      <c r="G847" s="335">
        <v>0</v>
      </c>
      <c r="H847" s="334">
        <v>2</v>
      </c>
      <c r="I847" s="335">
        <v>0.66</v>
      </c>
      <c r="J847" s="334" t="s">
        <v>720</v>
      </c>
      <c r="K847" s="334">
        <v>0</v>
      </c>
      <c r="L847" s="134"/>
      <c r="M847" s="134"/>
      <c r="N847" s="134"/>
      <c r="O847" s="134"/>
      <c r="P847" s="134"/>
      <c r="Q847" s="134"/>
      <c r="R847" s="134"/>
    </row>
    <row r="848" spans="1:18" ht="63.75">
      <c r="A848" s="342">
        <v>20</v>
      </c>
      <c r="B848" s="343" t="s">
        <v>317</v>
      </c>
      <c r="C848" s="334">
        <v>9</v>
      </c>
      <c r="D848" s="334">
        <v>6</v>
      </c>
      <c r="E848" s="334">
        <v>3</v>
      </c>
      <c r="F848" s="334">
        <v>0</v>
      </c>
      <c r="G848" s="335">
        <v>0</v>
      </c>
      <c r="H848" s="334">
        <v>1</v>
      </c>
      <c r="I848" s="335">
        <v>0.33</v>
      </c>
      <c r="J848" s="334" t="s">
        <v>1441</v>
      </c>
      <c r="K848" s="334">
        <v>0</v>
      </c>
      <c r="L848" s="134"/>
      <c r="M848" s="134"/>
      <c r="N848" s="134"/>
      <c r="O848" s="134"/>
      <c r="P848" s="134"/>
      <c r="Q848" s="134"/>
      <c r="R848" s="134"/>
    </row>
    <row r="849" spans="1:18" ht="63.75">
      <c r="A849" s="342">
        <v>21</v>
      </c>
      <c r="B849" s="343" t="s">
        <v>367</v>
      </c>
      <c r="C849" s="333">
        <v>9</v>
      </c>
      <c r="D849" s="334">
        <v>5</v>
      </c>
      <c r="E849" s="334">
        <v>5</v>
      </c>
      <c r="F849" s="334">
        <v>0</v>
      </c>
      <c r="G849" s="335">
        <v>0</v>
      </c>
      <c r="H849" s="334">
        <v>4</v>
      </c>
      <c r="I849" s="335">
        <v>0.8</v>
      </c>
      <c r="J849" s="343" t="s">
        <v>1442</v>
      </c>
      <c r="K849" s="334">
        <v>0</v>
      </c>
      <c r="L849" s="134"/>
      <c r="M849" s="134"/>
      <c r="N849" s="134"/>
      <c r="O849" s="134"/>
      <c r="P849" s="134"/>
      <c r="Q849" s="134"/>
      <c r="R849" s="134"/>
    </row>
    <row r="850" spans="1:18" ht="63.75">
      <c r="A850" s="342">
        <v>22</v>
      </c>
      <c r="B850" s="343" t="s">
        <v>635</v>
      </c>
      <c r="C850" s="334">
        <v>9</v>
      </c>
      <c r="D850" s="334">
        <v>1</v>
      </c>
      <c r="E850" s="334">
        <v>1</v>
      </c>
      <c r="F850" s="334">
        <v>0</v>
      </c>
      <c r="G850" s="335">
        <v>0</v>
      </c>
      <c r="H850" s="334">
        <v>1</v>
      </c>
      <c r="I850" s="335">
        <v>1</v>
      </c>
      <c r="J850" s="334" t="s">
        <v>1443</v>
      </c>
      <c r="K850" s="334">
        <v>0</v>
      </c>
      <c r="L850" s="134"/>
      <c r="M850" s="134"/>
      <c r="N850" s="134"/>
      <c r="O850" s="134"/>
      <c r="P850" s="134"/>
      <c r="Q850" s="134"/>
      <c r="R850" s="134"/>
    </row>
    <row r="851" spans="1:11" ht="63.75">
      <c r="A851" s="342">
        <v>23</v>
      </c>
      <c r="B851" s="343" t="s">
        <v>284</v>
      </c>
      <c r="C851" s="334">
        <v>9</v>
      </c>
      <c r="D851" s="334">
        <v>8</v>
      </c>
      <c r="E851" s="334">
        <v>8</v>
      </c>
      <c r="F851" s="334">
        <v>1</v>
      </c>
      <c r="G851" s="334" t="s">
        <v>1444</v>
      </c>
      <c r="H851" s="334">
        <v>2</v>
      </c>
      <c r="I851" s="334">
        <v>25</v>
      </c>
      <c r="J851" s="334" t="s">
        <v>812</v>
      </c>
      <c r="K851" s="334">
        <v>1</v>
      </c>
    </row>
    <row r="852" spans="1:11" ht="14.25">
      <c r="A852" s="344"/>
      <c r="B852" s="345" t="s">
        <v>782</v>
      </c>
      <c r="C852" s="346"/>
      <c r="D852" s="346">
        <f>SUM(D826:D851)</f>
        <v>222</v>
      </c>
      <c r="E852" s="346">
        <f>SUM(E826:E851)</f>
        <v>197</v>
      </c>
      <c r="F852" s="346">
        <f>SUM(F826:F851)</f>
        <v>6</v>
      </c>
      <c r="G852" s="347">
        <v>0.03</v>
      </c>
      <c r="H852" s="346">
        <f>SUM(H826:H851)</f>
        <v>102</v>
      </c>
      <c r="I852" s="347">
        <v>0.51</v>
      </c>
      <c r="J852" s="334"/>
      <c r="K852" s="346">
        <f>SUM(K826:K851)</f>
        <v>6</v>
      </c>
    </row>
    <row r="853" spans="1:8" ht="14.25">
      <c r="A853" s="134"/>
      <c r="B853" s="134"/>
      <c r="C853" s="134"/>
      <c r="D853" s="134"/>
      <c r="E853" s="134"/>
      <c r="F853" s="134"/>
      <c r="G853" s="134"/>
      <c r="H853" s="134"/>
    </row>
    <row r="854" spans="1:8" ht="14.25">
      <c r="A854" s="134"/>
      <c r="B854" s="134"/>
      <c r="C854" s="134"/>
      <c r="D854" s="134" t="s">
        <v>1448</v>
      </c>
      <c r="E854" s="134"/>
      <c r="F854" s="134"/>
      <c r="G854" s="134"/>
      <c r="H854" s="134"/>
    </row>
    <row r="855" spans="1:11" ht="14.25">
      <c r="A855" s="524" t="s">
        <v>1446</v>
      </c>
      <c r="B855" s="477"/>
      <c r="C855" s="477"/>
      <c r="D855" s="477"/>
      <c r="E855" s="477"/>
      <c r="F855" s="477"/>
      <c r="G855" s="477"/>
      <c r="H855" s="477"/>
      <c r="I855" s="477"/>
      <c r="J855" s="477"/>
      <c r="K855" s="525"/>
    </row>
    <row r="856" spans="1:11" ht="14.25">
      <c r="A856" s="520" t="s">
        <v>61</v>
      </c>
      <c r="B856" s="520" t="s">
        <v>77</v>
      </c>
      <c r="C856" s="520" t="s">
        <v>37</v>
      </c>
      <c r="D856" s="520" t="s">
        <v>78</v>
      </c>
      <c r="E856" s="520" t="s">
        <v>742</v>
      </c>
      <c r="F856" s="520" t="s">
        <v>79</v>
      </c>
      <c r="G856" s="520"/>
      <c r="H856" s="520" t="s">
        <v>744</v>
      </c>
      <c r="I856" s="520"/>
      <c r="J856" s="520" t="s">
        <v>80</v>
      </c>
      <c r="K856" s="520" t="s">
        <v>81</v>
      </c>
    </row>
    <row r="857" spans="1:11" ht="14.25">
      <c r="A857" s="520"/>
      <c r="B857" s="520"/>
      <c r="C857" s="520"/>
      <c r="D857" s="520"/>
      <c r="E857" s="520"/>
      <c r="F857" s="333" t="s">
        <v>82</v>
      </c>
      <c r="G857" s="333" t="s">
        <v>54</v>
      </c>
      <c r="H857" s="333" t="s">
        <v>82</v>
      </c>
      <c r="I857" s="333" t="s">
        <v>54</v>
      </c>
      <c r="J857" s="520"/>
      <c r="K857" s="520"/>
    </row>
    <row r="858" spans="1:11" ht="51">
      <c r="A858" s="521">
        <v>1</v>
      </c>
      <c r="B858" s="521" t="s">
        <v>267</v>
      </c>
      <c r="C858" s="334" t="s">
        <v>1430</v>
      </c>
      <c r="D858" s="334">
        <v>21</v>
      </c>
      <c r="E858" s="334">
        <v>17</v>
      </c>
      <c r="F858" s="334">
        <v>0</v>
      </c>
      <c r="G858" s="335">
        <v>0</v>
      </c>
      <c r="H858" s="334">
        <v>5</v>
      </c>
      <c r="I858" s="335">
        <v>0.3</v>
      </c>
      <c r="J858" s="334" t="s">
        <v>655</v>
      </c>
      <c r="K858" s="333">
        <v>0</v>
      </c>
    </row>
    <row r="859" spans="1:11" ht="51">
      <c r="A859" s="522"/>
      <c r="B859" s="522"/>
      <c r="C859" s="334" t="s">
        <v>1431</v>
      </c>
      <c r="D859" s="334">
        <v>22</v>
      </c>
      <c r="E859" s="334">
        <v>20</v>
      </c>
      <c r="F859" s="334">
        <v>1</v>
      </c>
      <c r="G859" s="335">
        <v>0.05</v>
      </c>
      <c r="H859" s="334">
        <v>10</v>
      </c>
      <c r="I859" s="335">
        <v>0.5</v>
      </c>
      <c r="J859" s="334" t="s">
        <v>656</v>
      </c>
      <c r="K859" s="333">
        <v>1</v>
      </c>
    </row>
    <row r="860" spans="1:11" ht="51">
      <c r="A860" s="523"/>
      <c r="B860" s="523"/>
      <c r="C860" s="336" t="s">
        <v>1433</v>
      </c>
      <c r="D860" s="336">
        <v>19</v>
      </c>
      <c r="E860" s="336">
        <v>19</v>
      </c>
      <c r="F860" s="336">
        <v>1</v>
      </c>
      <c r="G860" s="337">
        <v>0.05</v>
      </c>
      <c r="H860" s="336">
        <v>14</v>
      </c>
      <c r="I860" s="337">
        <v>0.74</v>
      </c>
      <c r="J860" s="334" t="s">
        <v>657</v>
      </c>
      <c r="K860" s="333">
        <v>1</v>
      </c>
    </row>
    <row r="861" spans="1:11" ht="63.75">
      <c r="A861" s="333">
        <v>2</v>
      </c>
      <c r="B861" s="333" t="s">
        <v>636</v>
      </c>
      <c r="C861" s="334">
        <v>9</v>
      </c>
      <c r="D861" s="334">
        <v>4</v>
      </c>
      <c r="E861" s="334">
        <v>4</v>
      </c>
      <c r="F861" s="334">
        <v>0</v>
      </c>
      <c r="G861" s="335">
        <v>0</v>
      </c>
      <c r="H861" s="334">
        <v>1</v>
      </c>
      <c r="I861" s="335">
        <v>0.25</v>
      </c>
      <c r="J861" s="334" t="s">
        <v>644</v>
      </c>
      <c r="K861" s="334">
        <v>0</v>
      </c>
    </row>
    <row r="862" spans="1:11" ht="63.75">
      <c r="A862" s="333">
        <v>3</v>
      </c>
      <c r="B862" s="333" t="s">
        <v>637</v>
      </c>
      <c r="C862" s="338">
        <v>9</v>
      </c>
      <c r="D862" s="338">
        <v>5</v>
      </c>
      <c r="E862" s="338">
        <v>5</v>
      </c>
      <c r="F862" s="338">
        <v>0</v>
      </c>
      <c r="G862" s="339">
        <v>0</v>
      </c>
      <c r="H862" s="338">
        <v>2</v>
      </c>
      <c r="I862" s="339">
        <v>0.4</v>
      </c>
      <c r="J862" s="338" t="s">
        <v>1447</v>
      </c>
      <c r="K862" s="338">
        <v>0</v>
      </c>
    </row>
    <row r="863" spans="1:11" ht="51">
      <c r="A863" s="333">
        <v>4</v>
      </c>
      <c r="B863" s="333" t="s">
        <v>289</v>
      </c>
      <c r="C863" s="333">
        <v>9</v>
      </c>
      <c r="D863" s="333">
        <v>11</v>
      </c>
      <c r="E863" s="333">
        <v>10</v>
      </c>
      <c r="F863" s="333">
        <v>1</v>
      </c>
      <c r="G863" s="340">
        <v>0.1</v>
      </c>
      <c r="H863" s="333">
        <v>5</v>
      </c>
      <c r="I863" s="340">
        <v>0.5</v>
      </c>
      <c r="J863" s="333" t="s">
        <v>639</v>
      </c>
      <c r="K863" s="333">
        <v>1</v>
      </c>
    </row>
    <row r="864" spans="1:11" ht="51">
      <c r="A864" s="333">
        <v>5</v>
      </c>
      <c r="B864" s="333" t="s">
        <v>369</v>
      </c>
      <c r="C864" s="334">
        <v>9</v>
      </c>
      <c r="D864" s="334">
        <v>1</v>
      </c>
      <c r="E864" s="334">
        <v>1</v>
      </c>
      <c r="F864" s="334">
        <v>0</v>
      </c>
      <c r="G864" s="335">
        <v>0</v>
      </c>
      <c r="H864" s="334">
        <v>1</v>
      </c>
      <c r="I864" s="335">
        <v>1</v>
      </c>
      <c r="J864" s="334" t="s">
        <v>662</v>
      </c>
      <c r="K864" s="334">
        <v>0</v>
      </c>
    </row>
    <row r="865" spans="1:11" ht="51">
      <c r="A865" s="333">
        <v>6</v>
      </c>
      <c r="B865" s="333" t="s">
        <v>365</v>
      </c>
      <c r="C865" s="334">
        <v>9</v>
      </c>
      <c r="D865" s="334">
        <v>2</v>
      </c>
      <c r="E865" s="334">
        <v>1</v>
      </c>
      <c r="F865" s="334">
        <v>0</v>
      </c>
      <c r="G865" s="335">
        <v>0</v>
      </c>
      <c r="H865" s="334">
        <v>0</v>
      </c>
      <c r="I865" s="335">
        <v>0</v>
      </c>
      <c r="J865" s="334" t="s">
        <v>642</v>
      </c>
      <c r="K865" s="334">
        <v>0</v>
      </c>
    </row>
    <row r="866" spans="1:11" ht="51">
      <c r="A866" s="341">
        <v>7</v>
      </c>
      <c r="B866" s="334" t="s">
        <v>290</v>
      </c>
      <c r="C866" s="334">
        <v>9</v>
      </c>
      <c r="D866" s="334">
        <v>11</v>
      </c>
      <c r="E866" s="334">
        <v>9</v>
      </c>
      <c r="F866" s="334">
        <v>1</v>
      </c>
      <c r="G866" s="335">
        <v>0.11</v>
      </c>
      <c r="H866" s="334">
        <v>4</v>
      </c>
      <c r="I866" s="335">
        <v>0.44</v>
      </c>
      <c r="J866" s="334" t="s">
        <v>654</v>
      </c>
      <c r="K866" s="334">
        <v>1</v>
      </c>
    </row>
    <row r="867" spans="1:11" ht="51">
      <c r="A867" s="341">
        <v>8</v>
      </c>
      <c r="B867" s="334" t="s">
        <v>296</v>
      </c>
      <c r="C867" s="333">
        <v>9</v>
      </c>
      <c r="D867" s="334">
        <v>4</v>
      </c>
      <c r="E867" s="334">
        <v>4</v>
      </c>
      <c r="F867" s="334">
        <v>0</v>
      </c>
      <c r="G867" s="335">
        <v>0</v>
      </c>
      <c r="H867" s="334">
        <v>2</v>
      </c>
      <c r="I867" s="335">
        <v>0.5</v>
      </c>
      <c r="J867" s="334" t="s">
        <v>658</v>
      </c>
      <c r="K867" s="334">
        <v>0</v>
      </c>
    </row>
    <row r="868" spans="1:11" ht="51">
      <c r="A868" s="341">
        <v>9</v>
      </c>
      <c r="B868" s="334" t="s">
        <v>286</v>
      </c>
      <c r="C868" s="334">
        <v>9</v>
      </c>
      <c r="D868" s="334">
        <v>6</v>
      </c>
      <c r="E868" s="334">
        <v>6</v>
      </c>
      <c r="F868" s="334">
        <v>0</v>
      </c>
      <c r="G868" s="335">
        <v>0</v>
      </c>
      <c r="H868" s="334">
        <v>2</v>
      </c>
      <c r="I868" s="335">
        <v>0.33</v>
      </c>
      <c r="J868" s="334" t="s">
        <v>647</v>
      </c>
      <c r="K868" s="334">
        <v>0</v>
      </c>
    </row>
    <row r="869" spans="1:11" ht="14.25">
      <c r="A869" s="508">
        <v>10</v>
      </c>
      <c r="B869" s="510" t="s">
        <v>297</v>
      </c>
      <c r="C869" s="510">
        <v>9</v>
      </c>
      <c r="D869" s="510">
        <v>2</v>
      </c>
      <c r="E869" s="510">
        <v>2</v>
      </c>
      <c r="F869" s="510">
        <v>0</v>
      </c>
      <c r="G869" s="518">
        <v>0</v>
      </c>
      <c r="H869" s="510">
        <v>1</v>
      </c>
      <c r="I869" s="518">
        <v>0.5</v>
      </c>
      <c r="J869" s="510" t="s">
        <v>652</v>
      </c>
      <c r="K869" s="510">
        <v>0</v>
      </c>
    </row>
    <row r="870" spans="1:11" ht="14.25">
      <c r="A870" s="509"/>
      <c r="B870" s="511"/>
      <c r="C870" s="511"/>
      <c r="D870" s="511"/>
      <c r="E870" s="511"/>
      <c r="F870" s="511"/>
      <c r="G870" s="519"/>
      <c r="H870" s="511"/>
      <c r="I870" s="519"/>
      <c r="J870" s="511"/>
      <c r="K870" s="511"/>
    </row>
    <row r="871" spans="1:11" ht="51">
      <c r="A871" s="342">
        <v>11</v>
      </c>
      <c r="B871" s="343" t="s">
        <v>278</v>
      </c>
      <c r="C871" s="334">
        <v>9</v>
      </c>
      <c r="D871" s="334">
        <v>5</v>
      </c>
      <c r="E871" s="334">
        <v>5</v>
      </c>
      <c r="F871" s="334">
        <v>0</v>
      </c>
      <c r="G871" s="335">
        <v>0</v>
      </c>
      <c r="H871" s="334">
        <v>1</v>
      </c>
      <c r="I871" s="335">
        <v>0.2</v>
      </c>
      <c r="J871" s="334" t="s">
        <v>646</v>
      </c>
      <c r="K871" s="334">
        <v>0</v>
      </c>
    </row>
    <row r="872" spans="1:11" ht="51">
      <c r="A872" s="341">
        <v>12</v>
      </c>
      <c r="B872" s="334" t="s">
        <v>282</v>
      </c>
      <c r="C872" s="334">
        <v>9</v>
      </c>
      <c r="D872" s="334">
        <v>20</v>
      </c>
      <c r="E872" s="334">
        <v>17</v>
      </c>
      <c r="F872" s="334">
        <v>0</v>
      </c>
      <c r="G872" s="335">
        <v>0</v>
      </c>
      <c r="H872" s="334">
        <v>8</v>
      </c>
      <c r="I872" s="335">
        <v>0.47</v>
      </c>
      <c r="J872" s="334" t="s">
        <v>660</v>
      </c>
      <c r="K872" s="334">
        <v>0</v>
      </c>
    </row>
    <row r="873" spans="1:11" ht="51">
      <c r="A873" s="342">
        <v>13</v>
      </c>
      <c r="B873" s="343" t="s">
        <v>271</v>
      </c>
      <c r="C873" s="334">
        <v>9</v>
      </c>
      <c r="D873" s="334">
        <v>22</v>
      </c>
      <c r="E873" s="334">
        <v>18</v>
      </c>
      <c r="F873" s="334">
        <v>0</v>
      </c>
      <c r="G873" s="335">
        <v>0</v>
      </c>
      <c r="H873" s="334">
        <v>12</v>
      </c>
      <c r="I873" s="335">
        <v>0.67</v>
      </c>
      <c r="J873" s="334" t="s">
        <v>645</v>
      </c>
      <c r="K873" s="334">
        <v>0</v>
      </c>
    </row>
    <row r="874" spans="1:11" ht="51">
      <c r="A874" s="342">
        <v>14</v>
      </c>
      <c r="B874" s="343" t="s">
        <v>287</v>
      </c>
      <c r="C874" s="334">
        <v>9</v>
      </c>
      <c r="D874" s="334">
        <v>8</v>
      </c>
      <c r="E874" s="334">
        <v>8</v>
      </c>
      <c r="F874" s="334">
        <v>0</v>
      </c>
      <c r="G874" s="335">
        <v>0</v>
      </c>
      <c r="H874" s="334">
        <v>3</v>
      </c>
      <c r="I874" s="335">
        <v>0.38</v>
      </c>
      <c r="J874" s="334" t="s">
        <v>648</v>
      </c>
      <c r="K874" s="334"/>
    </row>
    <row r="875" spans="1:11" ht="51">
      <c r="A875" s="342">
        <v>15</v>
      </c>
      <c r="B875" s="343" t="s">
        <v>285</v>
      </c>
      <c r="C875" s="333">
        <v>9</v>
      </c>
      <c r="D875" s="334">
        <v>12</v>
      </c>
      <c r="E875" s="334">
        <v>10</v>
      </c>
      <c r="F875" s="334">
        <v>0</v>
      </c>
      <c r="G875" s="335">
        <v>0</v>
      </c>
      <c r="H875" s="334">
        <v>3</v>
      </c>
      <c r="I875" s="335">
        <v>0.3</v>
      </c>
      <c r="J875" s="343" t="s">
        <v>659</v>
      </c>
      <c r="K875" s="334">
        <v>0</v>
      </c>
    </row>
    <row r="876" spans="1:11" ht="51">
      <c r="A876" s="342">
        <v>16</v>
      </c>
      <c r="B876" s="343" t="s">
        <v>274</v>
      </c>
      <c r="C876" s="333">
        <v>9</v>
      </c>
      <c r="D876" s="334">
        <v>10</v>
      </c>
      <c r="E876" s="334">
        <v>10</v>
      </c>
      <c r="F876" s="334">
        <v>0</v>
      </c>
      <c r="G876" s="335">
        <v>0</v>
      </c>
      <c r="H876" s="334">
        <v>6</v>
      </c>
      <c r="I876" s="335">
        <v>0.6</v>
      </c>
      <c r="J876" s="343" t="s">
        <v>650</v>
      </c>
      <c r="K876" s="334">
        <v>0</v>
      </c>
    </row>
    <row r="877" spans="1:11" ht="63.75">
      <c r="A877" s="342">
        <v>17</v>
      </c>
      <c r="B877" s="343" t="s">
        <v>364</v>
      </c>
      <c r="C877" s="334">
        <v>9</v>
      </c>
      <c r="D877" s="334">
        <v>4</v>
      </c>
      <c r="E877" s="334">
        <v>4</v>
      </c>
      <c r="F877" s="334">
        <v>0</v>
      </c>
      <c r="G877" s="335">
        <v>0</v>
      </c>
      <c r="H877" s="334">
        <v>2</v>
      </c>
      <c r="I877" s="335">
        <v>0.5</v>
      </c>
      <c r="J877" s="334" t="s">
        <v>643</v>
      </c>
      <c r="K877" s="334">
        <v>0</v>
      </c>
    </row>
    <row r="878" spans="1:11" ht="51">
      <c r="A878" s="342">
        <v>18</v>
      </c>
      <c r="B878" s="343" t="s">
        <v>293</v>
      </c>
      <c r="C878" s="333">
        <v>9</v>
      </c>
      <c r="D878" s="333">
        <v>10</v>
      </c>
      <c r="E878" s="333">
        <v>10</v>
      </c>
      <c r="F878" s="333">
        <v>0</v>
      </c>
      <c r="G878" s="340">
        <v>0</v>
      </c>
      <c r="H878" s="333">
        <v>6</v>
      </c>
      <c r="I878" s="340">
        <v>0.6</v>
      </c>
      <c r="J878" s="333" t="s">
        <v>649</v>
      </c>
      <c r="K878" s="334">
        <v>0</v>
      </c>
    </row>
    <row r="879" spans="1:11" ht="51">
      <c r="A879" s="342">
        <v>19</v>
      </c>
      <c r="B879" s="343" t="s">
        <v>288</v>
      </c>
      <c r="C879" s="334">
        <v>9</v>
      </c>
      <c r="D879" s="334">
        <v>3</v>
      </c>
      <c r="E879" s="334">
        <v>3</v>
      </c>
      <c r="F879" s="334">
        <v>0</v>
      </c>
      <c r="G879" s="335">
        <v>0</v>
      </c>
      <c r="H879" s="334">
        <v>2</v>
      </c>
      <c r="I879" s="335">
        <v>0.67</v>
      </c>
      <c r="J879" s="334" t="s">
        <v>651</v>
      </c>
      <c r="K879" s="334">
        <v>0</v>
      </c>
    </row>
    <row r="880" spans="1:11" ht="51">
      <c r="A880" s="342">
        <v>20</v>
      </c>
      <c r="B880" s="343" t="s">
        <v>317</v>
      </c>
      <c r="C880" s="334">
        <v>9</v>
      </c>
      <c r="D880" s="334">
        <v>7</v>
      </c>
      <c r="E880" s="334">
        <v>3</v>
      </c>
      <c r="F880" s="334">
        <v>0</v>
      </c>
      <c r="G880" s="335">
        <v>0</v>
      </c>
      <c r="H880" s="334">
        <v>2</v>
      </c>
      <c r="I880" s="335">
        <v>0.66</v>
      </c>
      <c r="J880" s="334" t="s">
        <v>653</v>
      </c>
      <c r="K880" s="334">
        <v>0</v>
      </c>
    </row>
    <row r="881" spans="1:11" ht="63.75">
      <c r="A881" s="342">
        <v>21</v>
      </c>
      <c r="B881" s="343" t="s">
        <v>367</v>
      </c>
      <c r="C881" s="333">
        <v>9</v>
      </c>
      <c r="D881" s="334">
        <v>5</v>
      </c>
      <c r="E881" s="334">
        <v>5</v>
      </c>
      <c r="F881" s="334">
        <v>0</v>
      </c>
      <c r="G881" s="335">
        <v>0</v>
      </c>
      <c r="H881" s="334">
        <v>3</v>
      </c>
      <c r="I881" s="335">
        <v>0.6</v>
      </c>
      <c r="J881" s="343" t="s">
        <v>640</v>
      </c>
      <c r="K881" s="334">
        <v>0</v>
      </c>
    </row>
    <row r="882" spans="1:11" ht="63.75">
      <c r="A882" s="342">
        <v>22</v>
      </c>
      <c r="B882" s="343" t="s">
        <v>635</v>
      </c>
      <c r="C882" s="334">
        <v>9</v>
      </c>
      <c r="D882" s="334">
        <v>1</v>
      </c>
      <c r="E882" s="334">
        <v>1</v>
      </c>
      <c r="F882" s="334">
        <v>0</v>
      </c>
      <c r="G882" s="335">
        <v>0</v>
      </c>
      <c r="H882" s="334">
        <v>1</v>
      </c>
      <c r="I882" s="335">
        <v>1</v>
      </c>
      <c r="J882" s="334" t="s">
        <v>641</v>
      </c>
      <c r="K882" s="334">
        <v>0</v>
      </c>
    </row>
    <row r="883" spans="1:11" ht="51">
      <c r="A883" s="342">
        <v>23</v>
      </c>
      <c r="B883" s="343" t="s">
        <v>284</v>
      </c>
      <c r="C883" s="334">
        <v>9</v>
      </c>
      <c r="D883" s="334">
        <v>8</v>
      </c>
      <c r="E883" s="334">
        <v>8</v>
      </c>
      <c r="F883" s="334">
        <v>1</v>
      </c>
      <c r="G883" s="335">
        <v>0.12</v>
      </c>
      <c r="H883" s="334">
        <v>5</v>
      </c>
      <c r="I883" s="335">
        <v>0.63</v>
      </c>
      <c r="J883" s="334" t="s">
        <v>661</v>
      </c>
      <c r="K883" s="334">
        <v>1</v>
      </c>
    </row>
    <row r="884" spans="1:11" ht="14.25">
      <c r="A884" s="344"/>
      <c r="B884" s="345" t="s">
        <v>782</v>
      </c>
      <c r="C884" s="346"/>
      <c r="D884" s="346">
        <f>SUM(D858:D883)</f>
        <v>223</v>
      </c>
      <c r="E884" s="346">
        <f>SUM(E858:E883)</f>
        <v>200</v>
      </c>
      <c r="F884" s="346">
        <f>SUM(F858:F883)</f>
        <v>5</v>
      </c>
      <c r="G884" s="347">
        <v>0.03</v>
      </c>
      <c r="H884" s="346">
        <f>SUM(H858:H883)</f>
        <v>101</v>
      </c>
      <c r="I884" s="347">
        <v>0.51</v>
      </c>
      <c r="J884" s="334"/>
      <c r="K884" s="346">
        <f>SUM(K858:K883)</f>
        <v>5</v>
      </c>
    </row>
    <row r="886" ht="14.25">
      <c r="C886" t="s">
        <v>1449</v>
      </c>
    </row>
    <row r="888" spans="1:11" ht="15.75">
      <c r="A888" s="513" t="s">
        <v>1450</v>
      </c>
      <c r="B888" s="514"/>
      <c r="C888" s="514"/>
      <c r="D888" s="514"/>
      <c r="E888" s="514"/>
      <c r="F888" s="514"/>
      <c r="G888" s="514"/>
      <c r="H888" s="514"/>
      <c r="I888" s="514"/>
      <c r="J888" s="514"/>
      <c r="K888" s="515"/>
    </row>
    <row r="889" spans="1:11" ht="14.25">
      <c r="A889" s="475" t="s">
        <v>61</v>
      </c>
      <c r="B889" s="475" t="s">
        <v>77</v>
      </c>
      <c r="C889" s="475" t="s">
        <v>37</v>
      </c>
      <c r="D889" s="475" t="s">
        <v>78</v>
      </c>
      <c r="E889" s="475" t="s">
        <v>742</v>
      </c>
      <c r="F889" s="475" t="s">
        <v>79</v>
      </c>
      <c r="G889" s="475"/>
      <c r="H889" s="475" t="s">
        <v>744</v>
      </c>
      <c r="I889" s="475"/>
      <c r="J889" s="475" t="s">
        <v>80</v>
      </c>
      <c r="K889" s="475" t="s">
        <v>81</v>
      </c>
    </row>
    <row r="890" spans="1:11" ht="14.25">
      <c r="A890" s="475"/>
      <c r="B890" s="475"/>
      <c r="C890" s="475"/>
      <c r="D890" s="475"/>
      <c r="E890" s="475"/>
      <c r="F890" s="292" t="s">
        <v>82</v>
      </c>
      <c r="G890" s="292" t="s">
        <v>54</v>
      </c>
      <c r="H890" s="292" t="s">
        <v>82</v>
      </c>
      <c r="I890" s="292" t="s">
        <v>54</v>
      </c>
      <c r="J890" s="475"/>
      <c r="K890" s="475"/>
    </row>
    <row r="891" spans="1:11" ht="51">
      <c r="A891" s="341">
        <v>1</v>
      </c>
      <c r="B891" s="334" t="s">
        <v>317</v>
      </c>
      <c r="C891" s="334">
        <v>11</v>
      </c>
      <c r="D891" s="334">
        <v>7</v>
      </c>
      <c r="E891" s="334">
        <v>7</v>
      </c>
      <c r="F891" s="334">
        <v>1</v>
      </c>
      <c r="G891" s="335">
        <v>0.14</v>
      </c>
      <c r="H891" s="334">
        <v>4</v>
      </c>
      <c r="I891" s="335">
        <v>0.57</v>
      </c>
      <c r="J891" s="334" t="s">
        <v>1451</v>
      </c>
      <c r="K891" s="334">
        <v>0</v>
      </c>
    </row>
    <row r="892" spans="1:11" ht="51">
      <c r="A892" s="341">
        <v>2</v>
      </c>
      <c r="B892" s="334" t="s">
        <v>289</v>
      </c>
      <c r="C892" s="334">
        <v>11</v>
      </c>
      <c r="D892" s="334">
        <v>8</v>
      </c>
      <c r="E892" s="334">
        <v>3</v>
      </c>
      <c r="F892" s="334">
        <v>0</v>
      </c>
      <c r="G892" s="335">
        <v>0</v>
      </c>
      <c r="H892" s="334">
        <v>1</v>
      </c>
      <c r="I892" s="335">
        <v>0.33</v>
      </c>
      <c r="J892" s="334" t="s">
        <v>1452</v>
      </c>
      <c r="K892" s="334">
        <v>0</v>
      </c>
    </row>
    <row r="893" spans="1:11" ht="51">
      <c r="A893" s="341">
        <v>3</v>
      </c>
      <c r="B893" s="334" t="s">
        <v>1453</v>
      </c>
      <c r="C893" s="334">
        <v>11</v>
      </c>
      <c r="D893" s="334">
        <v>4</v>
      </c>
      <c r="E893" s="334">
        <v>1</v>
      </c>
      <c r="F893" s="334">
        <v>0</v>
      </c>
      <c r="G893" s="335">
        <v>0</v>
      </c>
      <c r="H893" s="334">
        <v>1</v>
      </c>
      <c r="I893" s="335">
        <v>1</v>
      </c>
      <c r="J893" s="334" t="s">
        <v>1454</v>
      </c>
      <c r="K893" s="334">
        <v>0</v>
      </c>
    </row>
    <row r="894" spans="1:11" ht="14.25">
      <c r="A894" s="508">
        <v>4</v>
      </c>
      <c r="B894" s="510" t="s">
        <v>267</v>
      </c>
      <c r="C894" s="510">
        <v>11</v>
      </c>
      <c r="D894" s="334">
        <v>20</v>
      </c>
      <c r="E894" s="334">
        <v>4</v>
      </c>
      <c r="F894" s="334">
        <v>0</v>
      </c>
      <c r="G894" s="335">
        <v>0</v>
      </c>
      <c r="H894" s="334">
        <v>1</v>
      </c>
      <c r="I894" s="335">
        <v>0.25</v>
      </c>
      <c r="J894" s="510" t="s">
        <v>1455</v>
      </c>
      <c r="K894" s="334">
        <v>0</v>
      </c>
    </row>
    <row r="895" spans="1:11" ht="14.25">
      <c r="A895" s="509"/>
      <c r="B895" s="511"/>
      <c r="C895" s="511"/>
      <c r="D895" s="334">
        <v>20</v>
      </c>
      <c r="E895" s="334">
        <v>1</v>
      </c>
      <c r="F895" s="334">
        <v>0</v>
      </c>
      <c r="G895" s="335">
        <v>0</v>
      </c>
      <c r="H895" s="334">
        <v>1</v>
      </c>
      <c r="I895" s="335">
        <v>1</v>
      </c>
      <c r="J895" s="511"/>
      <c r="K895" s="334">
        <v>0</v>
      </c>
    </row>
    <row r="896" spans="1:11" ht="51">
      <c r="A896" s="342">
        <v>5</v>
      </c>
      <c r="B896" s="343" t="s">
        <v>369</v>
      </c>
      <c r="C896" s="343">
        <v>11</v>
      </c>
      <c r="D896" s="334">
        <v>5</v>
      </c>
      <c r="E896" s="334">
        <v>1</v>
      </c>
      <c r="F896" s="334">
        <v>0</v>
      </c>
      <c r="G896" s="335">
        <v>0</v>
      </c>
      <c r="H896" s="334">
        <v>1</v>
      </c>
      <c r="I896" s="335">
        <v>1</v>
      </c>
      <c r="J896" s="343" t="s">
        <v>1456</v>
      </c>
      <c r="K896" s="334">
        <v>0</v>
      </c>
    </row>
    <row r="897" spans="1:11" ht="51">
      <c r="A897" s="342">
        <v>6</v>
      </c>
      <c r="B897" s="343" t="s">
        <v>282</v>
      </c>
      <c r="C897" s="343">
        <v>11</v>
      </c>
      <c r="D897" s="334">
        <v>14</v>
      </c>
      <c r="E897" s="334">
        <v>1</v>
      </c>
      <c r="F897" s="334">
        <v>0</v>
      </c>
      <c r="G897" s="335">
        <v>0</v>
      </c>
      <c r="H897" s="334">
        <v>1</v>
      </c>
      <c r="I897" s="335">
        <v>1</v>
      </c>
      <c r="J897" s="343" t="s">
        <v>1457</v>
      </c>
      <c r="K897" s="334">
        <v>0</v>
      </c>
    </row>
    <row r="898" spans="1:11" ht="51">
      <c r="A898" s="342">
        <v>7</v>
      </c>
      <c r="B898" s="343" t="s">
        <v>271</v>
      </c>
      <c r="C898" s="343">
        <v>11</v>
      </c>
      <c r="D898" s="334">
        <v>12</v>
      </c>
      <c r="E898" s="334">
        <v>4</v>
      </c>
      <c r="F898" s="334">
        <v>0</v>
      </c>
      <c r="G898" s="335">
        <v>0</v>
      </c>
      <c r="H898" s="334">
        <v>1</v>
      </c>
      <c r="I898" s="335">
        <v>0.25</v>
      </c>
      <c r="J898" s="343" t="s">
        <v>1458</v>
      </c>
      <c r="K898" s="334">
        <v>0</v>
      </c>
    </row>
    <row r="899" spans="1:11" ht="14.25">
      <c r="A899" s="344"/>
      <c r="B899" s="345" t="s">
        <v>782</v>
      </c>
      <c r="C899" s="346"/>
      <c r="D899" s="346">
        <f>SUM(D891:D898)</f>
        <v>90</v>
      </c>
      <c r="E899" s="346">
        <f>SUM(E891:E898)</f>
        <v>22</v>
      </c>
      <c r="F899" s="346">
        <f>SUM(F891:F898)</f>
        <v>1</v>
      </c>
      <c r="G899" s="350">
        <v>0.045</v>
      </c>
      <c r="H899" s="346">
        <f>SUM(H891:H898)</f>
        <v>11</v>
      </c>
      <c r="I899" s="347">
        <v>0.5</v>
      </c>
      <c r="J899" s="334"/>
      <c r="K899" s="346">
        <v>0</v>
      </c>
    </row>
    <row r="900" spans="1:11" ht="25.5">
      <c r="A900" s="351"/>
      <c r="B900" s="352"/>
      <c r="C900" s="352"/>
      <c r="D900" s="352"/>
      <c r="E900" s="351"/>
      <c r="F900" s="353"/>
      <c r="G900" s="354"/>
      <c r="H900" s="354"/>
      <c r="I900" s="354"/>
      <c r="J900" s="512"/>
      <c r="K900" s="512"/>
    </row>
    <row r="901" spans="1:11" ht="15.75">
      <c r="A901" s="513" t="s">
        <v>1459</v>
      </c>
      <c r="B901" s="514"/>
      <c r="C901" s="514"/>
      <c r="D901" s="514"/>
      <c r="E901" s="514"/>
      <c r="F901" s="514"/>
      <c r="G901" s="514"/>
      <c r="H901" s="514"/>
      <c r="I901" s="514"/>
      <c r="J901" s="514"/>
      <c r="K901" s="515"/>
    </row>
    <row r="902" spans="1:11" ht="14.25">
      <c r="A902" s="475" t="s">
        <v>61</v>
      </c>
      <c r="B902" s="475" t="s">
        <v>77</v>
      </c>
      <c r="C902" s="475" t="s">
        <v>37</v>
      </c>
      <c r="D902" s="475" t="s">
        <v>78</v>
      </c>
      <c r="E902" s="475" t="s">
        <v>742</v>
      </c>
      <c r="F902" s="475" t="s">
        <v>79</v>
      </c>
      <c r="G902" s="475"/>
      <c r="H902" s="475" t="s">
        <v>744</v>
      </c>
      <c r="I902" s="475"/>
      <c r="J902" s="475" t="s">
        <v>80</v>
      </c>
      <c r="K902" s="475" t="s">
        <v>81</v>
      </c>
    </row>
    <row r="903" spans="1:11" ht="14.25">
      <c r="A903" s="475"/>
      <c r="B903" s="475"/>
      <c r="C903" s="475"/>
      <c r="D903" s="475"/>
      <c r="E903" s="475"/>
      <c r="F903" s="292" t="s">
        <v>82</v>
      </c>
      <c r="G903" s="292" t="s">
        <v>54</v>
      </c>
      <c r="H903" s="292" t="s">
        <v>82</v>
      </c>
      <c r="I903" s="292" t="s">
        <v>54</v>
      </c>
      <c r="J903" s="475"/>
      <c r="K903" s="475"/>
    </row>
    <row r="904" spans="1:11" ht="38.25">
      <c r="A904" s="341">
        <v>1</v>
      </c>
      <c r="B904" s="334" t="s">
        <v>284</v>
      </c>
      <c r="C904" s="334">
        <v>11</v>
      </c>
      <c r="D904" s="334">
        <v>4</v>
      </c>
      <c r="E904" s="334">
        <v>1</v>
      </c>
      <c r="F904" s="334">
        <v>0</v>
      </c>
      <c r="G904" s="335">
        <v>0</v>
      </c>
      <c r="H904" s="334">
        <v>1</v>
      </c>
      <c r="I904" s="335">
        <v>1</v>
      </c>
      <c r="J904" s="334" t="s">
        <v>1460</v>
      </c>
      <c r="K904" s="334">
        <v>0</v>
      </c>
    </row>
    <row r="905" spans="1:11" ht="38.25">
      <c r="A905" s="341">
        <v>2</v>
      </c>
      <c r="B905" s="334" t="s">
        <v>289</v>
      </c>
      <c r="C905" s="334">
        <v>11</v>
      </c>
      <c r="D905" s="334">
        <v>8</v>
      </c>
      <c r="E905" s="334">
        <v>3</v>
      </c>
      <c r="F905" s="334">
        <v>0</v>
      </c>
      <c r="G905" s="335">
        <v>0</v>
      </c>
      <c r="H905" s="334">
        <v>1</v>
      </c>
      <c r="I905" s="335">
        <v>0.33</v>
      </c>
      <c r="J905" s="334" t="s">
        <v>1461</v>
      </c>
      <c r="K905" s="334">
        <v>0</v>
      </c>
    </row>
    <row r="906" spans="1:11" ht="38.25">
      <c r="A906" s="341">
        <v>3</v>
      </c>
      <c r="B906" s="334" t="s">
        <v>1453</v>
      </c>
      <c r="C906" s="334">
        <v>11</v>
      </c>
      <c r="D906" s="334">
        <v>4</v>
      </c>
      <c r="E906" s="334">
        <v>4</v>
      </c>
      <c r="F906" s="334">
        <v>0</v>
      </c>
      <c r="G906" s="335">
        <v>0</v>
      </c>
      <c r="H906" s="334">
        <v>1</v>
      </c>
      <c r="I906" s="335">
        <v>0.25</v>
      </c>
      <c r="J906" s="334" t="s">
        <v>1462</v>
      </c>
      <c r="K906" s="334">
        <v>0</v>
      </c>
    </row>
    <row r="907" spans="1:11" ht="14.25">
      <c r="A907" s="508">
        <v>4</v>
      </c>
      <c r="B907" s="510" t="s">
        <v>267</v>
      </c>
      <c r="C907" s="510">
        <v>11</v>
      </c>
      <c r="D907" s="334">
        <v>20</v>
      </c>
      <c r="E907" s="334">
        <v>10</v>
      </c>
      <c r="F907" s="334">
        <v>2</v>
      </c>
      <c r="G907" s="335">
        <v>0.2</v>
      </c>
      <c r="H907" s="334">
        <v>0</v>
      </c>
      <c r="I907" s="335">
        <v>0</v>
      </c>
      <c r="J907" s="510" t="s">
        <v>1463</v>
      </c>
      <c r="K907" s="334">
        <v>2</v>
      </c>
    </row>
    <row r="908" spans="1:11" ht="14.25">
      <c r="A908" s="509"/>
      <c r="B908" s="511"/>
      <c r="C908" s="511"/>
      <c r="D908" s="334">
        <v>20</v>
      </c>
      <c r="E908" s="334">
        <v>12</v>
      </c>
      <c r="F908" s="334">
        <v>1</v>
      </c>
      <c r="G908" s="335">
        <v>0.08</v>
      </c>
      <c r="H908" s="334">
        <v>7</v>
      </c>
      <c r="I908" s="335">
        <v>0.58</v>
      </c>
      <c r="J908" s="511"/>
      <c r="K908" s="334">
        <v>1</v>
      </c>
    </row>
    <row r="909" spans="1:11" ht="38.25">
      <c r="A909" s="342">
        <v>5</v>
      </c>
      <c r="B909" s="343" t="s">
        <v>287</v>
      </c>
      <c r="C909" s="343">
        <v>11</v>
      </c>
      <c r="D909" s="334">
        <v>4</v>
      </c>
      <c r="E909" s="334">
        <v>2</v>
      </c>
      <c r="F909" s="334">
        <v>0</v>
      </c>
      <c r="G909" s="335">
        <v>0</v>
      </c>
      <c r="H909" s="334">
        <v>1</v>
      </c>
      <c r="I909" s="335">
        <v>0.5</v>
      </c>
      <c r="J909" s="343" t="s">
        <v>1464</v>
      </c>
      <c r="K909" s="334">
        <v>0</v>
      </c>
    </row>
    <row r="910" spans="1:11" ht="51">
      <c r="A910" s="342">
        <v>6</v>
      </c>
      <c r="B910" s="343" t="s">
        <v>282</v>
      </c>
      <c r="C910" s="343">
        <v>11</v>
      </c>
      <c r="D910" s="334">
        <v>14</v>
      </c>
      <c r="E910" s="334">
        <v>3</v>
      </c>
      <c r="F910" s="334">
        <v>0</v>
      </c>
      <c r="G910" s="335">
        <v>0</v>
      </c>
      <c r="H910" s="334">
        <v>1</v>
      </c>
      <c r="I910" s="335">
        <v>0.33</v>
      </c>
      <c r="J910" s="343" t="s">
        <v>1465</v>
      </c>
      <c r="K910" s="334">
        <v>0</v>
      </c>
    </row>
    <row r="911" spans="1:11" ht="38.25">
      <c r="A911" s="342">
        <v>7</v>
      </c>
      <c r="B911" s="343" t="s">
        <v>271</v>
      </c>
      <c r="C911" s="343">
        <v>11</v>
      </c>
      <c r="D911" s="334">
        <v>12</v>
      </c>
      <c r="E911" s="334">
        <v>2</v>
      </c>
      <c r="F911" s="334">
        <v>0</v>
      </c>
      <c r="G911" s="335">
        <v>0</v>
      </c>
      <c r="H911" s="334">
        <v>1</v>
      </c>
      <c r="I911" s="335">
        <v>0.5</v>
      </c>
      <c r="J911" s="343" t="s">
        <v>1466</v>
      </c>
      <c r="K911" s="334">
        <v>1</v>
      </c>
    </row>
    <row r="912" spans="1:11" ht="38.25">
      <c r="A912" s="342">
        <v>8</v>
      </c>
      <c r="B912" s="343" t="s">
        <v>274</v>
      </c>
      <c r="C912" s="343">
        <v>11</v>
      </c>
      <c r="D912" s="334">
        <v>8</v>
      </c>
      <c r="E912" s="334">
        <v>4</v>
      </c>
      <c r="F912" s="334">
        <v>0</v>
      </c>
      <c r="G912" s="335">
        <v>0</v>
      </c>
      <c r="H912" s="334">
        <v>1</v>
      </c>
      <c r="I912" s="335">
        <v>0.25</v>
      </c>
      <c r="J912" s="343" t="s">
        <v>1467</v>
      </c>
      <c r="K912" s="334">
        <v>0</v>
      </c>
    </row>
    <row r="913" spans="1:11" ht="38.25">
      <c r="A913" s="342">
        <v>9</v>
      </c>
      <c r="B913" s="343" t="s">
        <v>286</v>
      </c>
      <c r="C913" s="343">
        <v>11</v>
      </c>
      <c r="D913" s="334">
        <v>4</v>
      </c>
      <c r="E913" s="334">
        <v>4</v>
      </c>
      <c r="F913" s="334">
        <v>1</v>
      </c>
      <c r="G913" s="335">
        <v>0.25</v>
      </c>
      <c r="H913" s="334">
        <v>2</v>
      </c>
      <c r="I913" s="335">
        <v>0.5</v>
      </c>
      <c r="J913" s="343" t="s">
        <v>1468</v>
      </c>
      <c r="K913" s="334">
        <v>1</v>
      </c>
    </row>
    <row r="914" spans="1:11" ht="51">
      <c r="A914" s="342">
        <v>10</v>
      </c>
      <c r="B914" s="343" t="s">
        <v>288</v>
      </c>
      <c r="C914" s="343">
        <v>11</v>
      </c>
      <c r="D914" s="334">
        <v>5</v>
      </c>
      <c r="E914" s="334">
        <v>2</v>
      </c>
      <c r="F914" s="334">
        <v>0</v>
      </c>
      <c r="G914" s="335">
        <v>0</v>
      </c>
      <c r="H914" s="334">
        <v>0</v>
      </c>
      <c r="I914" s="335">
        <v>0</v>
      </c>
      <c r="J914" s="343" t="s">
        <v>1469</v>
      </c>
      <c r="K914" s="334">
        <v>0</v>
      </c>
    </row>
    <row r="915" spans="1:11" ht="38.25">
      <c r="A915" s="342">
        <v>11</v>
      </c>
      <c r="B915" s="343" t="s">
        <v>278</v>
      </c>
      <c r="C915" s="343">
        <v>11</v>
      </c>
      <c r="D915" s="334">
        <v>1</v>
      </c>
      <c r="E915" s="334">
        <v>1</v>
      </c>
      <c r="F915" s="334">
        <v>0</v>
      </c>
      <c r="G915" s="335">
        <v>0</v>
      </c>
      <c r="H915" s="334">
        <v>1</v>
      </c>
      <c r="I915" s="335">
        <v>1</v>
      </c>
      <c r="J915" s="343" t="s">
        <v>1470</v>
      </c>
      <c r="K915" s="334">
        <v>0</v>
      </c>
    </row>
    <row r="916" spans="1:11" ht="14.25">
      <c r="A916" s="344"/>
      <c r="B916" s="345" t="s">
        <v>782</v>
      </c>
      <c r="C916" s="346"/>
      <c r="D916" s="346">
        <f>SUM(D904:D915)</f>
        <v>104</v>
      </c>
      <c r="E916" s="346">
        <f>SUM(E904:E915)</f>
        <v>48</v>
      </c>
      <c r="F916" s="346">
        <f>SUM(F904:F915)</f>
        <v>4</v>
      </c>
      <c r="G916" s="350">
        <v>0.08</v>
      </c>
      <c r="H916" s="346">
        <f>SUM(H904:H915)</f>
        <v>17</v>
      </c>
      <c r="I916" s="347">
        <v>0.35</v>
      </c>
      <c r="J916" s="334"/>
      <c r="K916" s="346">
        <f>SUM(K904:K915)</f>
        <v>5</v>
      </c>
    </row>
    <row r="917" spans="1:11" ht="25.5">
      <c r="A917" s="351"/>
      <c r="B917" s="352"/>
      <c r="C917" s="352"/>
      <c r="D917" s="352"/>
      <c r="E917" s="351"/>
      <c r="F917" s="353"/>
      <c r="G917" s="354"/>
      <c r="H917" s="354"/>
      <c r="I917" s="354"/>
      <c r="J917" s="512"/>
      <c r="K917" s="512"/>
    </row>
    <row r="918" spans="1:11" ht="15.75">
      <c r="A918" s="513" t="s">
        <v>1471</v>
      </c>
      <c r="B918" s="514"/>
      <c r="C918" s="514"/>
      <c r="D918" s="514"/>
      <c r="E918" s="514"/>
      <c r="F918" s="514"/>
      <c r="G918" s="514"/>
      <c r="H918" s="514"/>
      <c r="I918" s="514"/>
      <c r="J918" s="514"/>
      <c r="K918" s="515"/>
    </row>
    <row r="919" spans="1:11" ht="14.25">
      <c r="A919" s="475" t="s">
        <v>61</v>
      </c>
      <c r="B919" s="475" t="s">
        <v>77</v>
      </c>
      <c r="C919" s="475" t="s">
        <v>37</v>
      </c>
      <c r="D919" s="475" t="s">
        <v>78</v>
      </c>
      <c r="E919" s="475" t="s">
        <v>742</v>
      </c>
      <c r="F919" s="475" t="s">
        <v>79</v>
      </c>
      <c r="G919" s="475"/>
      <c r="H919" s="475" t="s">
        <v>744</v>
      </c>
      <c r="I919" s="475"/>
      <c r="J919" s="475" t="s">
        <v>80</v>
      </c>
      <c r="K919" s="475" t="s">
        <v>81</v>
      </c>
    </row>
    <row r="920" spans="1:11" ht="14.25">
      <c r="A920" s="475"/>
      <c r="B920" s="475"/>
      <c r="C920" s="475"/>
      <c r="D920" s="475"/>
      <c r="E920" s="475"/>
      <c r="F920" s="292" t="s">
        <v>82</v>
      </c>
      <c r="G920" s="292" t="s">
        <v>54</v>
      </c>
      <c r="H920" s="292" t="s">
        <v>82</v>
      </c>
      <c r="I920" s="292" t="s">
        <v>54</v>
      </c>
      <c r="J920" s="475"/>
      <c r="K920" s="475"/>
    </row>
    <row r="921" spans="1:11" ht="51">
      <c r="A921" s="341">
        <v>1</v>
      </c>
      <c r="B921" s="334" t="s">
        <v>293</v>
      </c>
      <c r="C921" s="334">
        <v>11</v>
      </c>
      <c r="D921" s="334">
        <v>2</v>
      </c>
      <c r="E921" s="334">
        <v>2</v>
      </c>
      <c r="F921" s="334">
        <v>0</v>
      </c>
      <c r="G921" s="335">
        <v>0</v>
      </c>
      <c r="H921" s="334">
        <v>1</v>
      </c>
      <c r="I921" s="335">
        <v>0.5</v>
      </c>
      <c r="J921" s="334" t="s">
        <v>1472</v>
      </c>
      <c r="K921" s="334">
        <v>0</v>
      </c>
    </row>
    <row r="922" spans="1:11" ht="51">
      <c r="A922" s="341">
        <v>2</v>
      </c>
      <c r="B922" s="334" t="s">
        <v>289</v>
      </c>
      <c r="C922" s="334">
        <v>11</v>
      </c>
      <c r="D922" s="334">
        <v>8</v>
      </c>
      <c r="E922" s="334">
        <v>3</v>
      </c>
      <c r="F922" s="334">
        <v>0</v>
      </c>
      <c r="G922" s="335">
        <v>0</v>
      </c>
      <c r="H922" s="334">
        <v>1</v>
      </c>
      <c r="I922" s="335">
        <v>0.33</v>
      </c>
      <c r="J922" s="334" t="s">
        <v>1473</v>
      </c>
      <c r="K922" s="334">
        <v>0</v>
      </c>
    </row>
    <row r="923" spans="1:11" ht="63.75">
      <c r="A923" s="341">
        <v>3</v>
      </c>
      <c r="B923" s="334" t="s">
        <v>317</v>
      </c>
      <c r="C923" s="334">
        <v>11</v>
      </c>
      <c r="D923" s="334">
        <v>7</v>
      </c>
      <c r="E923" s="334">
        <v>4</v>
      </c>
      <c r="F923" s="334">
        <v>0</v>
      </c>
      <c r="G923" s="335">
        <v>0</v>
      </c>
      <c r="H923" s="334">
        <v>2</v>
      </c>
      <c r="I923" s="335">
        <v>0.5</v>
      </c>
      <c r="J923" s="334" t="s">
        <v>1474</v>
      </c>
      <c r="K923" s="334">
        <v>0</v>
      </c>
    </row>
    <row r="924" spans="1:11" ht="14.25">
      <c r="A924" s="508">
        <v>4</v>
      </c>
      <c r="B924" s="510" t="s">
        <v>267</v>
      </c>
      <c r="C924" s="510">
        <v>11</v>
      </c>
      <c r="D924" s="334">
        <v>20</v>
      </c>
      <c r="E924" s="334">
        <v>8</v>
      </c>
      <c r="F924" s="334">
        <v>1</v>
      </c>
      <c r="G924" s="335">
        <v>0.12</v>
      </c>
      <c r="H924" s="334">
        <v>4</v>
      </c>
      <c r="I924" s="335">
        <v>0.5</v>
      </c>
      <c r="J924" s="510" t="s">
        <v>1475</v>
      </c>
      <c r="K924" s="334">
        <v>1</v>
      </c>
    </row>
    <row r="925" spans="1:11" ht="14.25">
      <c r="A925" s="509"/>
      <c r="B925" s="511"/>
      <c r="C925" s="511"/>
      <c r="D925" s="334">
        <v>20</v>
      </c>
      <c r="E925" s="334">
        <v>11</v>
      </c>
      <c r="F925" s="334">
        <v>1</v>
      </c>
      <c r="G925" s="335">
        <v>0.09</v>
      </c>
      <c r="H925" s="334">
        <v>4</v>
      </c>
      <c r="I925" s="335">
        <v>0.36</v>
      </c>
      <c r="J925" s="511"/>
      <c r="K925" s="334">
        <v>1</v>
      </c>
    </row>
    <row r="926" spans="1:11" ht="63.75">
      <c r="A926" s="342">
        <v>5</v>
      </c>
      <c r="B926" s="343" t="s">
        <v>369</v>
      </c>
      <c r="C926" s="343">
        <v>11</v>
      </c>
      <c r="D926" s="334">
        <v>5</v>
      </c>
      <c r="E926" s="334">
        <v>3</v>
      </c>
      <c r="F926" s="334">
        <v>0</v>
      </c>
      <c r="G926" s="335">
        <v>0</v>
      </c>
      <c r="H926" s="334">
        <v>2</v>
      </c>
      <c r="I926" s="335">
        <v>0.66</v>
      </c>
      <c r="J926" s="343" t="s">
        <v>1476</v>
      </c>
      <c r="K926" s="334">
        <v>0</v>
      </c>
    </row>
    <row r="927" spans="1:11" ht="51">
      <c r="A927" s="342">
        <v>6</v>
      </c>
      <c r="B927" s="343" t="s">
        <v>282</v>
      </c>
      <c r="C927" s="343">
        <v>11</v>
      </c>
      <c r="D927" s="334">
        <v>14</v>
      </c>
      <c r="E927" s="334">
        <v>8</v>
      </c>
      <c r="F927" s="334">
        <v>1</v>
      </c>
      <c r="G927" s="335">
        <v>0.12</v>
      </c>
      <c r="H927" s="334">
        <v>2</v>
      </c>
      <c r="I927" s="335">
        <v>0.25</v>
      </c>
      <c r="J927" s="343" t="s">
        <v>1477</v>
      </c>
      <c r="K927" s="334">
        <v>1</v>
      </c>
    </row>
    <row r="928" spans="1:11" ht="63.75">
      <c r="A928" s="342">
        <v>7</v>
      </c>
      <c r="B928" s="343" t="s">
        <v>271</v>
      </c>
      <c r="C928" s="343">
        <v>11</v>
      </c>
      <c r="D928" s="334">
        <v>12</v>
      </c>
      <c r="E928" s="334">
        <v>7</v>
      </c>
      <c r="F928" s="334">
        <v>1</v>
      </c>
      <c r="G928" s="335">
        <v>0.14</v>
      </c>
      <c r="H928" s="334">
        <v>4</v>
      </c>
      <c r="I928" s="335">
        <v>0.57</v>
      </c>
      <c r="J928" s="343" t="s">
        <v>1478</v>
      </c>
      <c r="K928" s="334">
        <v>1</v>
      </c>
    </row>
    <row r="929" spans="1:11" ht="63.75">
      <c r="A929" s="342">
        <v>8</v>
      </c>
      <c r="B929" s="343" t="s">
        <v>296</v>
      </c>
      <c r="C929" s="343">
        <v>11</v>
      </c>
      <c r="D929" s="334">
        <v>4</v>
      </c>
      <c r="E929" s="334">
        <v>2</v>
      </c>
      <c r="F929" s="334">
        <v>0</v>
      </c>
      <c r="G929" s="335">
        <v>0</v>
      </c>
      <c r="H929" s="334">
        <v>1</v>
      </c>
      <c r="I929" s="335">
        <v>0.5</v>
      </c>
      <c r="J929" s="343" t="s">
        <v>1479</v>
      </c>
      <c r="K929" s="334">
        <v>0</v>
      </c>
    </row>
    <row r="930" spans="1:11" ht="14.25">
      <c r="A930" s="344"/>
      <c r="B930" s="345" t="s">
        <v>782</v>
      </c>
      <c r="C930" s="346"/>
      <c r="D930" s="346">
        <f>SUM(D921:D929)</f>
        <v>92</v>
      </c>
      <c r="E930" s="346">
        <f>SUM(E921:E929)</f>
        <v>48</v>
      </c>
      <c r="F930" s="346">
        <f>SUM(F921:F929)</f>
        <v>4</v>
      </c>
      <c r="G930" s="350">
        <v>0.08</v>
      </c>
      <c r="H930" s="346">
        <f>SUM(H921:H929)</f>
        <v>21</v>
      </c>
      <c r="I930" s="347">
        <v>0.44</v>
      </c>
      <c r="J930" s="334"/>
      <c r="K930" s="346">
        <v>4</v>
      </c>
    </row>
    <row r="931" spans="1:11" ht="25.5">
      <c r="A931" s="175"/>
      <c r="B931" s="175"/>
      <c r="C931" s="175"/>
      <c r="D931" s="175"/>
      <c r="E931" s="175" t="s">
        <v>1480</v>
      </c>
      <c r="F931" s="175"/>
      <c r="G931" s="175"/>
      <c r="H931" s="175"/>
      <c r="I931" s="175"/>
      <c r="J931" s="175"/>
      <c r="K931" s="175"/>
    </row>
    <row r="932" spans="1:11" ht="26.25" thickBot="1">
      <c r="A932" s="478" t="s">
        <v>1350</v>
      </c>
      <c r="B932" s="479"/>
      <c r="C932" s="479"/>
      <c r="D932" s="479"/>
      <c r="E932" s="479"/>
      <c r="F932" s="479"/>
      <c r="G932" s="479"/>
      <c r="H932" s="479"/>
      <c r="I932" s="479"/>
      <c r="J932" s="479"/>
      <c r="K932" s="175"/>
    </row>
    <row r="933" spans="1:11" ht="25.5">
      <c r="A933" s="499" t="s">
        <v>1335</v>
      </c>
      <c r="B933" s="500"/>
      <c r="C933" s="500"/>
      <c r="D933" s="500"/>
      <c r="E933" s="500"/>
      <c r="F933" s="500"/>
      <c r="G933" s="500"/>
      <c r="H933" s="500"/>
      <c r="I933" s="500"/>
      <c r="J933" s="501"/>
      <c r="K933" s="175"/>
    </row>
    <row r="934" spans="1:11" ht="25.5">
      <c r="A934" s="491" t="s">
        <v>61</v>
      </c>
      <c r="B934" s="481" t="s">
        <v>77</v>
      </c>
      <c r="C934" s="475" t="s">
        <v>908</v>
      </c>
      <c r="D934" s="475" t="s">
        <v>909</v>
      </c>
      <c r="E934" s="504" t="s">
        <v>79</v>
      </c>
      <c r="F934" s="505"/>
      <c r="G934" s="483" t="s">
        <v>744</v>
      </c>
      <c r="H934" s="483"/>
      <c r="I934" s="475" t="s">
        <v>1336</v>
      </c>
      <c r="J934" s="488" t="s">
        <v>81</v>
      </c>
      <c r="K934" s="175"/>
    </row>
    <row r="935" spans="1:11" ht="25.5">
      <c r="A935" s="502"/>
      <c r="B935" s="482"/>
      <c r="C935" s="475"/>
      <c r="D935" s="475"/>
      <c r="E935" s="506"/>
      <c r="F935" s="507"/>
      <c r="G935" s="475"/>
      <c r="H935" s="475"/>
      <c r="I935" s="475"/>
      <c r="J935" s="489"/>
      <c r="K935" s="175"/>
    </row>
    <row r="936" spans="1:11" ht="25.5">
      <c r="A936" s="503"/>
      <c r="B936" s="483"/>
      <c r="C936" s="475"/>
      <c r="D936" s="475"/>
      <c r="E936" s="291" t="s">
        <v>745</v>
      </c>
      <c r="F936" s="292" t="s">
        <v>54</v>
      </c>
      <c r="G936" s="292" t="s">
        <v>745</v>
      </c>
      <c r="H936" s="292" t="s">
        <v>54</v>
      </c>
      <c r="I936" s="475"/>
      <c r="J936" s="490"/>
      <c r="K936" s="175"/>
    </row>
    <row r="937" spans="1:11" ht="25.5">
      <c r="A937" s="491">
        <v>1</v>
      </c>
      <c r="B937" s="493" t="s">
        <v>267</v>
      </c>
      <c r="C937" s="143">
        <v>20</v>
      </c>
      <c r="D937" s="292">
        <v>15</v>
      </c>
      <c r="E937" s="291">
        <v>0</v>
      </c>
      <c r="F937" s="294">
        <v>0</v>
      </c>
      <c r="G937" s="292">
        <v>11</v>
      </c>
      <c r="H937" s="294">
        <v>0.73</v>
      </c>
      <c r="I937" s="124" t="s">
        <v>711</v>
      </c>
      <c r="J937" s="516">
        <v>0</v>
      </c>
      <c r="K937" s="175"/>
    </row>
    <row r="938" spans="1:11" ht="25.5">
      <c r="A938" s="492"/>
      <c r="B938" s="494"/>
      <c r="C938" s="143">
        <v>20</v>
      </c>
      <c r="D938" s="292">
        <v>17</v>
      </c>
      <c r="E938" s="291">
        <v>0</v>
      </c>
      <c r="F938" s="294">
        <v>0</v>
      </c>
      <c r="G938" s="292">
        <v>9</v>
      </c>
      <c r="H938" s="294">
        <v>0.53</v>
      </c>
      <c r="I938" s="124" t="s">
        <v>712</v>
      </c>
      <c r="J938" s="517"/>
      <c r="K938" s="175"/>
    </row>
    <row r="939" spans="1:11" ht="36">
      <c r="A939" s="295">
        <v>2</v>
      </c>
      <c r="B939" s="117" t="s">
        <v>278</v>
      </c>
      <c r="C939" s="143">
        <v>1</v>
      </c>
      <c r="D939" s="292">
        <v>1</v>
      </c>
      <c r="E939" s="291">
        <v>0</v>
      </c>
      <c r="F939" s="294">
        <v>0</v>
      </c>
      <c r="G939" s="292">
        <v>1</v>
      </c>
      <c r="H939" s="294">
        <v>1</v>
      </c>
      <c r="I939" s="117" t="s">
        <v>713</v>
      </c>
      <c r="J939" s="288">
        <v>0</v>
      </c>
      <c r="K939" s="175"/>
    </row>
    <row r="940" spans="1:11" ht="36">
      <c r="A940" s="295">
        <v>3</v>
      </c>
      <c r="B940" s="117" t="s">
        <v>286</v>
      </c>
      <c r="C940" s="143">
        <v>4</v>
      </c>
      <c r="D940" s="292">
        <v>4</v>
      </c>
      <c r="E940" s="291">
        <v>0</v>
      </c>
      <c r="F940" s="294">
        <v>0</v>
      </c>
      <c r="G940" s="292">
        <v>3</v>
      </c>
      <c r="H940" s="294">
        <v>0.75</v>
      </c>
      <c r="I940" s="117" t="s">
        <v>714</v>
      </c>
      <c r="J940" s="288">
        <v>0</v>
      </c>
      <c r="K940" s="175"/>
    </row>
    <row r="941" spans="1:11" ht="36">
      <c r="A941" s="296">
        <v>4</v>
      </c>
      <c r="B941" s="125" t="s">
        <v>317</v>
      </c>
      <c r="C941" s="297">
        <v>7</v>
      </c>
      <c r="D941" s="298">
        <v>6</v>
      </c>
      <c r="E941" s="299">
        <v>0</v>
      </c>
      <c r="F941" s="294">
        <v>0</v>
      </c>
      <c r="G941" s="298">
        <v>3</v>
      </c>
      <c r="H941" s="294">
        <v>0.5</v>
      </c>
      <c r="I941" s="125" t="s">
        <v>715</v>
      </c>
      <c r="J941" s="300">
        <v>0</v>
      </c>
      <c r="K941" s="175"/>
    </row>
    <row r="942" spans="1:11" ht="36">
      <c r="A942" s="295">
        <v>5</v>
      </c>
      <c r="B942" s="117" t="s">
        <v>297</v>
      </c>
      <c r="C942" s="143">
        <v>3</v>
      </c>
      <c r="D942" s="292">
        <v>2</v>
      </c>
      <c r="E942" s="291">
        <v>0</v>
      </c>
      <c r="F942" s="294">
        <v>0</v>
      </c>
      <c r="G942" s="292">
        <v>1</v>
      </c>
      <c r="H942" s="294">
        <v>0.5</v>
      </c>
      <c r="I942" s="117" t="s">
        <v>716</v>
      </c>
      <c r="J942" s="288">
        <v>0</v>
      </c>
      <c r="K942" s="175"/>
    </row>
    <row r="943" spans="1:11" ht="36">
      <c r="A943" s="296">
        <v>6</v>
      </c>
      <c r="B943" s="125" t="s">
        <v>519</v>
      </c>
      <c r="C943" s="297">
        <v>6</v>
      </c>
      <c r="D943" s="298">
        <v>5</v>
      </c>
      <c r="E943" s="299">
        <v>0</v>
      </c>
      <c r="F943" s="294">
        <v>0</v>
      </c>
      <c r="G943" s="298">
        <v>2</v>
      </c>
      <c r="H943" s="294">
        <v>0.4</v>
      </c>
      <c r="I943" s="125" t="s">
        <v>717</v>
      </c>
      <c r="J943" s="288">
        <v>0</v>
      </c>
      <c r="K943" s="175"/>
    </row>
    <row r="944" spans="1:11" ht="36">
      <c r="A944" s="295">
        <v>7</v>
      </c>
      <c r="B944" s="117" t="s">
        <v>293</v>
      </c>
      <c r="C944" s="143">
        <v>2</v>
      </c>
      <c r="D944" s="292">
        <v>2</v>
      </c>
      <c r="E944" s="291">
        <v>0</v>
      </c>
      <c r="F944" s="294">
        <v>0</v>
      </c>
      <c r="G944" s="292">
        <v>1</v>
      </c>
      <c r="H944" s="294">
        <v>0.5</v>
      </c>
      <c r="I944" s="117" t="s">
        <v>718</v>
      </c>
      <c r="J944" s="288">
        <v>0</v>
      </c>
      <c r="K944" s="175"/>
    </row>
    <row r="945" spans="1:11" ht="36">
      <c r="A945" s="295">
        <v>8</v>
      </c>
      <c r="B945" s="117" t="s">
        <v>287</v>
      </c>
      <c r="C945" s="143">
        <v>4</v>
      </c>
      <c r="D945" s="292">
        <v>3</v>
      </c>
      <c r="E945" s="291">
        <v>0</v>
      </c>
      <c r="F945" s="294">
        <v>0</v>
      </c>
      <c r="G945" s="292">
        <v>1</v>
      </c>
      <c r="H945" s="294">
        <v>0.33</v>
      </c>
      <c r="I945" s="117" t="s">
        <v>719</v>
      </c>
      <c r="J945" s="288">
        <v>0</v>
      </c>
      <c r="K945" s="175"/>
    </row>
    <row r="946" spans="1:11" ht="36">
      <c r="A946" s="295">
        <v>9</v>
      </c>
      <c r="B946" s="117" t="s">
        <v>288</v>
      </c>
      <c r="C946" s="143">
        <v>5</v>
      </c>
      <c r="D946" s="292">
        <v>5</v>
      </c>
      <c r="E946" s="291">
        <v>0</v>
      </c>
      <c r="F946" s="294">
        <v>0</v>
      </c>
      <c r="G946" s="292">
        <v>4</v>
      </c>
      <c r="H946" s="294">
        <v>0.8</v>
      </c>
      <c r="I946" s="117" t="s">
        <v>720</v>
      </c>
      <c r="J946" s="288">
        <v>0</v>
      </c>
      <c r="K946" s="175"/>
    </row>
    <row r="947" spans="1:11" ht="48">
      <c r="A947" s="296">
        <v>10</v>
      </c>
      <c r="B947" s="125" t="s">
        <v>285</v>
      </c>
      <c r="C947" s="297">
        <v>4</v>
      </c>
      <c r="D947" s="298">
        <v>3</v>
      </c>
      <c r="E947" s="299">
        <v>0</v>
      </c>
      <c r="F947" s="294">
        <v>0</v>
      </c>
      <c r="G947" s="298">
        <v>0</v>
      </c>
      <c r="H947" s="294">
        <v>0</v>
      </c>
      <c r="I947" s="125" t="s">
        <v>721</v>
      </c>
      <c r="J947" s="300">
        <v>0</v>
      </c>
      <c r="K947" s="175"/>
    </row>
    <row r="948" spans="1:11" ht="36">
      <c r="A948" s="295">
        <v>11</v>
      </c>
      <c r="B948" s="117" t="s">
        <v>282</v>
      </c>
      <c r="C948" s="143">
        <v>14</v>
      </c>
      <c r="D948" s="292">
        <v>12</v>
      </c>
      <c r="E948" s="291">
        <v>0</v>
      </c>
      <c r="F948" s="294">
        <v>0</v>
      </c>
      <c r="G948" s="292">
        <v>6</v>
      </c>
      <c r="H948" s="294">
        <v>0.5</v>
      </c>
      <c r="I948" s="117" t="s">
        <v>722</v>
      </c>
      <c r="J948" s="288">
        <v>0</v>
      </c>
      <c r="K948" s="175"/>
    </row>
    <row r="949" spans="1:11" ht="36">
      <c r="A949" s="295">
        <v>12</v>
      </c>
      <c r="B949" s="117" t="s">
        <v>271</v>
      </c>
      <c r="C949" s="143">
        <v>12</v>
      </c>
      <c r="D949" s="292">
        <v>11</v>
      </c>
      <c r="E949" s="291">
        <v>0</v>
      </c>
      <c r="F949" s="294">
        <v>0</v>
      </c>
      <c r="G949" s="292">
        <v>6</v>
      </c>
      <c r="H949" s="294">
        <v>0.55</v>
      </c>
      <c r="I949" s="117" t="s">
        <v>723</v>
      </c>
      <c r="J949" s="288">
        <v>0</v>
      </c>
      <c r="K949" s="175"/>
    </row>
    <row r="950" spans="1:11" ht="36">
      <c r="A950" s="295">
        <v>13</v>
      </c>
      <c r="B950" s="117" t="s">
        <v>296</v>
      </c>
      <c r="C950" s="143">
        <v>4</v>
      </c>
      <c r="D950" s="292">
        <v>3</v>
      </c>
      <c r="E950" s="291">
        <v>0</v>
      </c>
      <c r="F950" s="294">
        <v>0</v>
      </c>
      <c r="G950" s="292">
        <v>1</v>
      </c>
      <c r="H950" s="294">
        <v>0.33</v>
      </c>
      <c r="I950" s="117" t="s">
        <v>724</v>
      </c>
      <c r="J950" s="300">
        <v>0</v>
      </c>
      <c r="K950" s="175"/>
    </row>
    <row r="951" spans="1:11" ht="36">
      <c r="A951" s="296">
        <v>14</v>
      </c>
      <c r="B951" s="125" t="s">
        <v>284</v>
      </c>
      <c r="C951" s="297">
        <v>4</v>
      </c>
      <c r="D951" s="298">
        <v>4</v>
      </c>
      <c r="E951" s="299">
        <v>0</v>
      </c>
      <c r="F951" s="294">
        <v>0</v>
      </c>
      <c r="G951" s="298">
        <v>1</v>
      </c>
      <c r="H951" s="294">
        <v>0.25</v>
      </c>
      <c r="I951" s="125" t="s">
        <v>725</v>
      </c>
      <c r="J951" s="288">
        <v>0</v>
      </c>
      <c r="K951" s="175"/>
    </row>
    <row r="952" spans="1:11" ht="36">
      <c r="A952" s="296">
        <v>15</v>
      </c>
      <c r="B952" s="125" t="s">
        <v>289</v>
      </c>
      <c r="C952" s="297">
        <v>8</v>
      </c>
      <c r="D952" s="298">
        <v>7</v>
      </c>
      <c r="E952" s="299">
        <v>0</v>
      </c>
      <c r="F952" s="294">
        <v>0</v>
      </c>
      <c r="G952" s="298">
        <v>3</v>
      </c>
      <c r="H952" s="294">
        <v>0.36</v>
      </c>
      <c r="I952" s="125" t="s">
        <v>726</v>
      </c>
      <c r="J952" s="288">
        <v>0</v>
      </c>
      <c r="K952" s="175"/>
    </row>
    <row r="953" spans="1:11" ht="36">
      <c r="A953" s="296">
        <v>16</v>
      </c>
      <c r="B953" s="125" t="s">
        <v>274</v>
      </c>
      <c r="C953" s="297">
        <v>8</v>
      </c>
      <c r="D953" s="298">
        <v>7</v>
      </c>
      <c r="E953" s="299">
        <v>0</v>
      </c>
      <c r="F953" s="294">
        <v>0</v>
      </c>
      <c r="G953" s="298">
        <v>3</v>
      </c>
      <c r="H953" s="294">
        <v>0.43</v>
      </c>
      <c r="I953" s="125" t="s">
        <v>727</v>
      </c>
      <c r="J953" s="288">
        <v>0</v>
      </c>
      <c r="K953" s="175"/>
    </row>
    <row r="954" spans="1:11" ht="36">
      <c r="A954" s="296">
        <v>17</v>
      </c>
      <c r="B954" s="125" t="s">
        <v>518</v>
      </c>
      <c r="C954" s="297">
        <v>1</v>
      </c>
      <c r="D954" s="298">
        <v>1</v>
      </c>
      <c r="E954" s="299">
        <v>0</v>
      </c>
      <c r="F954" s="294">
        <v>0</v>
      </c>
      <c r="G954" s="298">
        <v>0</v>
      </c>
      <c r="H954" s="294">
        <v>0</v>
      </c>
      <c r="I954" s="125" t="s">
        <v>728</v>
      </c>
      <c r="J954" s="300">
        <v>0</v>
      </c>
      <c r="K954" s="175"/>
    </row>
    <row r="955" spans="1:11" ht="26.25" thickBot="1">
      <c r="A955" s="497" t="s">
        <v>782</v>
      </c>
      <c r="B955" s="498"/>
      <c r="C955" s="302">
        <f>SUM(C937:C954)</f>
        <v>127</v>
      </c>
      <c r="D955" s="302">
        <f>SUM(D937:D954)</f>
        <v>108</v>
      </c>
      <c r="E955" s="303">
        <f>SUM(E937:E954)</f>
        <v>0</v>
      </c>
      <c r="F955" s="304">
        <f>E955/D955*100</f>
        <v>0</v>
      </c>
      <c r="G955" s="302">
        <f>SUM(G937:G954)</f>
        <v>56</v>
      </c>
      <c r="H955" s="304">
        <v>0.52</v>
      </c>
      <c r="I955" s="302"/>
      <c r="J955" s="305">
        <v>0</v>
      </c>
      <c r="K955" s="175"/>
    </row>
    <row r="956" spans="1:11" ht="25.5">
      <c r="A956" s="175"/>
      <c r="B956" s="175"/>
      <c r="C956" s="175"/>
      <c r="D956" s="175"/>
      <c r="E956" s="175" t="s">
        <v>1481</v>
      </c>
      <c r="F956" s="175"/>
      <c r="G956" s="175"/>
      <c r="H956" s="175"/>
      <c r="I956" s="175"/>
      <c r="J956" s="175"/>
      <c r="K956" s="175"/>
    </row>
    <row r="957" spans="1:11" ht="26.25" thickBot="1">
      <c r="A957" s="478" t="s">
        <v>1334</v>
      </c>
      <c r="B957" s="479"/>
      <c r="C957" s="479"/>
      <c r="D957" s="479"/>
      <c r="E957" s="479"/>
      <c r="F957" s="479"/>
      <c r="G957" s="479"/>
      <c r="H957" s="479"/>
      <c r="I957" s="479"/>
      <c r="J957" s="479"/>
      <c r="K957" s="175"/>
    </row>
    <row r="958" spans="1:10" ht="14.25">
      <c r="A958" s="499" t="s">
        <v>1335</v>
      </c>
      <c r="B958" s="500"/>
      <c r="C958" s="500"/>
      <c r="D958" s="500"/>
      <c r="E958" s="500"/>
      <c r="F958" s="500"/>
      <c r="G958" s="500"/>
      <c r="H958" s="500"/>
      <c r="I958" s="500"/>
      <c r="J958" s="501"/>
    </row>
    <row r="959" spans="1:10" ht="14.25">
      <c r="A959" s="491" t="s">
        <v>61</v>
      </c>
      <c r="B959" s="481" t="s">
        <v>77</v>
      </c>
      <c r="C959" s="475" t="s">
        <v>908</v>
      </c>
      <c r="D959" s="475" t="s">
        <v>909</v>
      </c>
      <c r="E959" s="504" t="s">
        <v>79</v>
      </c>
      <c r="F959" s="505"/>
      <c r="G959" s="483" t="s">
        <v>744</v>
      </c>
      <c r="H959" s="483"/>
      <c r="I959" s="475" t="s">
        <v>1336</v>
      </c>
      <c r="J959" s="488" t="s">
        <v>81</v>
      </c>
    </row>
    <row r="960" spans="1:10" ht="14.25">
      <c r="A960" s="502"/>
      <c r="B960" s="482"/>
      <c r="C960" s="475"/>
      <c r="D960" s="475"/>
      <c r="E960" s="506"/>
      <c r="F960" s="507"/>
      <c r="G960" s="475"/>
      <c r="H960" s="475"/>
      <c r="I960" s="475"/>
      <c r="J960" s="489"/>
    </row>
    <row r="961" spans="1:10" ht="14.25">
      <c r="A961" s="503"/>
      <c r="B961" s="483"/>
      <c r="C961" s="475"/>
      <c r="D961" s="475"/>
      <c r="E961" s="291" t="s">
        <v>745</v>
      </c>
      <c r="F961" s="292" t="s">
        <v>54</v>
      </c>
      <c r="G961" s="292" t="s">
        <v>745</v>
      </c>
      <c r="H961" s="292" t="s">
        <v>54</v>
      </c>
      <c r="I961" s="475"/>
      <c r="J961" s="490"/>
    </row>
    <row r="962" spans="1:10" ht="48">
      <c r="A962" s="491">
        <v>1</v>
      </c>
      <c r="B962" s="493" t="s">
        <v>267</v>
      </c>
      <c r="C962" s="143">
        <v>20</v>
      </c>
      <c r="D962" s="292">
        <v>17</v>
      </c>
      <c r="E962" s="291">
        <v>0</v>
      </c>
      <c r="F962" s="294">
        <v>0</v>
      </c>
      <c r="G962" s="292">
        <v>11</v>
      </c>
      <c r="H962" s="294">
        <v>0.65</v>
      </c>
      <c r="I962" s="117" t="s">
        <v>655</v>
      </c>
      <c r="J962" s="495">
        <v>0</v>
      </c>
    </row>
    <row r="963" spans="1:10" ht="48">
      <c r="A963" s="492"/>
      <c r="B963" s="494"/>
      <c r="C963" s="143">
        <v>20</v>
      </c>
      <c r="D963" s="292">
        <v>17</v>
      </c>
      <c r="E963" s="291">
        <v>0</v>
      </c>
      <c r="F963" s="294">
        <v>0</v>
      </c>
      <c r="G963" s="292">
        <v>8</v>
      </c>
      <c r="H963" s="294">
        <v>0.5</v>
      </c>
      <c r="I963" s="117" t="s">
        <v>657</v>
      </c>
      <c r="J963" s="496"/>
    </row>
    <row r="964" spans="1:10" ht="48">
      <c r="A964" s="295">
        <v>2</v>
      </c>
      <c r="B964" s="117" t="s">
        <v>278</v>
      </c>
      <c r="C964" s="143">
        <v>1</v>
      </c>
      <c r="D964" s="292">
        <v>1</v>
      </c>
      <c r="E964" s="291">
        <v>0</v>
      </c>
      <c r="F964" s="294">
        <v>0</v>
      </c>
      <c r="G964" s="292">
        <v>1</v>
      </c>
      <c r="H964" s="294">
        <v>1</v>
      </c>
      <c r="I964" s="117" t="s">
        <v>1337</v>
      </c>
      <c r="J964" s="288">
        <v>0</v>
      </c>
    </row>
    <row r="965" spans="1:10" ht="48">
      <c r="A965" s="295">
        <v>3</v>
      </c>
      <c r="B965" s="117" t="s">
        <v>286</v>
      </c>
      <c r="C965" s="143">
        <v>4</v>
      </c>
      <c r="D965" s="292">
        <v>3</v>
      </c>
      <c r="E965" s="291">
        <v>0</v>
      </c>
      <c r="F965" s="294">
        <v>0</v>
      </c>
      <c r="G965" s="292">
        <v>2</v>
      </c>
      <c r="H965" s="294">
        <v>0.67</v>
      </c>
      <c r="I965" s="117" t="s">
        <v>1338</v>
      </c>
      <c r="J965" s="288">
        <v>0</v>
      </c>
    </row>
    <row r="966" spans="1:10" ht="48">
      <c r="A966" s="296">
        <v>4</v>
      </c>
      <c r="B966" s="125" t="s">
        <v>317</v>
      </c>
      <c r="C966" s="297">
        <v>7</v>
      </c>
      <c r="D966" s="298">
        <v>6</v>
      </c>
      <c r="E966" s="299">
        <v>0</v>
      </c>
      <c r="F966" s="294">
        <v>0</v>
      </c>
      <c r="G966" s="298">
        <v>3</v>
      </c>
      <c r="H966" s="294">
        <v>0.5</v>
      </c>
      <c r="I966" s="125" t="s">
        <v>759</v>
      </c>
      <c r="J966" s="300">
        <v>0</v>
      </c>
    </row>
    <row r="967" spans="1:10" ht="48">
      <c r="A967" s="295">
        <v>5</v>
      </c>
      <c r="B967" s="117" t="s">
        <v>297</v>
      </c>
      <c r="C967" s="143">
        <v>3</v>
      </c>
      <c r="D967" s="292">
        <v>2</v>
      </c>
      <c r="E967" s="291">
        <v>0</v>
      </c>
      <c r="F967" s="294">
        <v>0</v>
      </c>
      <c r="G967" s="292">
        <v>1</v>
      </c>
      <c r="H967" s="294">
        <v>0.5</v>
      </c>
      <c r="I967" s="117" t="s">
        <v>1339</v>
      </c>
      <c r="J967" s="288">
        <v>0</v>
      </c>
    </row>
    <row r="968" spans="1:10" ht="48">
      <c r="A968" s="296">
        <v>6</v>
      </c>
      <c r="B968" s="125" t="s">
        <v>519</v>
      </c>
      <c r="C968" s="297">
        <v>6</v>
      </c>
      <c r="D968" s="298">
        <v>5</v>
      </c>
      <c r="E968" s="299">
        <v>0</v>
      </c>
      <c r="F968" s="294">
        <v>0</v>
      </c>
      <c r="G968" s="298">
        <v>2</v>
      </c>
      <c r="H968" s="294">
        <v>0.4</v>
      </c>
      <c r="I968" s="125" t="s">
        <v>1340</v>
      </c>
      <c r="J968" s="288">
        <v>0</v>
      </c>
    </row>
    <row r="969" spans="1:10" ht="51">
      <c r="A969" s="295">
        <v>7</v>
      </c>
      <c r="B969" s="117" t="s">
        <v>293</v>
      </c>
      <c r="C969" s="143">
        <v>2</v>
      </c>
      <c r="D969" s="292">
        <v>2</v>
      </c>
      <c r="E969" s="291">
        <v>0</v>
      </c>
      <c r="F969" s="294">
        <v>0</v>
      </c>
      <c r="G969" s="292">
        <v>1</v>
      </c>
      <c r="H969" s="294">
        <v>0.5</v>
      </c>
      <c r="I969" s="301" t="s">
        <v>1341</v>
      </c>
      <c r="J969" s="288">
        <v>0</v>
      </c>
    </row>
    <row r="970" spans="1:10" ht="48">
      <c r="A970" s="295">
        <v>8</v>
      </c>
      <c r="B970" s="117" t="s">
        <v>287</v>
      </c>
      <c r="C970" s="143">
        <v>4</v>
      </c>
      <c r="D970" s="292">
        <v>3</v>
      </c>
      <c r="E970" s="291">
        <v>0</v>
      </c>
      <c r="F970" s="294">
        <v>0</v>
      </c>
      <c r="G970" s="292">
        <v>2</v>
      </c>
      <c r="H970" s="294">
        <v>0.66</v>
      </c>
      <c r="I970" s="117" t="s">
        <v>648</v>
      </c>
      <c r="J970" s="288">
        <v>0</v>
      </c>
    </row>
    <row r="971" spans="1:10" ht="48">
      <c r="A971" s="295">
        <v>9</v>
      </c>
      <c r="B971" s="117" t="s">
        <v>288</v>
      </c>
      <c r="C971" s="143">
        <v>5</v>
      </c>
      <c r="D971" s="292">
        <v>5</v>
      </c>
      <c r="E971" s="291">
        <v>0</v>
      </c>
      <c r="F971" s="294">
        <v>0</v>
      </c>
      <c r="G971" s="292">
        <v>4</v>
      </c>
      <c r="H971" s="294">
        <v>0.8</v>
      </c>
      <c r="I971" s="117" t="s">
        <v>1342</v>
      </c>
      <c r="J971" s="288">
        <v>0</v>
      </c>
    </row>
    <row r="972" spans="1:10" ht="48">
      <c r="A972" s="296">
        <v>10</v>
      </c>
      <c r="B972" s="125" t="s">
        <v>285</v>
      </c>
      <c r="C972" s="297">
        <v>4</v>
      </c>
      <c r="D972" s="298">
        <v>4</v>
      </c>
      <c r="E972" s="299">
        <v>0</v>
      </c>
      <c r="F972" s="294">
        <v>0</v>
      </c>
      <c r="G972" s="298">
        <v>0</v>
      </c>
      <c r="H972" s="294">
        <v>0</v>
      </c>
      <c r="I972" s="125" t="s">
        <v>1343</v>
      </c>
      <c r="J972" s="300">
        <v>0</v>
      </c>
    </row>
    <row r="973" spans="1:10" ht="36">
      <c r="A973" s="295">
        <v>11</v>
      </c>
      <c r="B973" s="117" t="s">
        <v>282</v>
      </c>
      <c r="C973" s="143">
        <v>14</v>
      </c>
      <c r="D973" s="292">
        <v>12</v>
      </c>
      <c r="E973" s="291">
        <v>0</v>
      </c>
      <c r="F973" s="294">
        <v>0</v>
      </c>
      <c r="G973" s="292">
        <v>5</v>
      </c>
      <c r="H973" s="294">
        <v>0.42</v>
      </c>
      <c r="I973" s="117" t="s">
        <v>1344</v>
      </c>
      <c r="J973" s="288">
        <v>0</v>
      </c>
    </row>
    <row r="974" spans="1:10" ht="48">
      <c r="A974" s="295">
        <v>12</v>
      </c>
      <c r="B974" s="117" t="s">
        <v>271</v>
      </c>
      <c r="C974" s="143">
        <v>12</v>
      </c>
      <c r="D974" s="292">
        <v>9</v>
      </c>
      <c r="E974" s="291">
        <v>0</v>
      </c>
      <c r="F974" s="294">
        <v>0</v>
      </c>
      <c r="G974" s="292">
        <v>7</v>
      </c>
      <c r="H974" s="294">
        <v>0.63</v>
      </c>
      <c r="I974" s="117" t="s">
        <v>1345</v>
      </c>
      <c r="J974" s="288">
        <v>0</v>
      </c>
    </row>
    <row r="975" spans="1:10" ht="48">
      <c r="A975" s="295">
        <v>13</v>
      </c>
      <c r="B975" s="117" t="s">
        <v>296</v>
      </c>
      <c r="C975" s="143">
        <v>4</v>
      </c>
      <c r="D975" s="292">
        <v>3</v>
      </c>
      <c r="E975" s="291">
        <v>0</v>
      </c>
      <c r="F975" s="294">
        <v>0</v>
      </c>
      <c r="G975" s="292">
        <v>1</v>
      </c>
      <c r="H975" s="294">
        <v>0.33</v>
      </c>
      <c r="I975" s="117" t="s">
        <v>1346</v>
      </c>
      <c r="J975" s="300">
        <v>0</v>
      </c>
    </row>
    <row r="976" spans="1:10" ht="48">
      <c r="A976" s="296">
        <v>14</v>
      </c>
      <c r="B976" s="125" t="s">
        <v>284</v>
      </c>
      <c r="C976" s="297">
        <v>4</v>
      </c>
      <c r="D976" s="298">
        <v>4</v>
      </c>
      <c r="E976" s="299">
        <v>0</v>
      </c>
      <c r="F976" s="294">
        <v>0</v>
      </c>
      <c r="G976" s="298">
        <v>3</v>
      </c>
      <c r="H976" s="294">
        <v>0.75</v>
      </c>
      <c r="I976" s="125" t="s">
        <v>1347</v>
      </c>
      <c r="J976" s="288">
        <v>1</v>
      </c>
    </row>
    <row r="977" spans="1:10" ht="36">
      <c r="A977" s="296">
        <v>15</v>
      </c>
      <c r="B977" s="125" t="s">
        <v>289</v>
      </c>
      <c r="C977" s="297">
        <v>8</v>
      </c>
      <c r="D977" s="298">
        <v>7</v>
      </c>
      <c r="E977" s="299">
        <v>0</v>
      </c>
      <c r="F977" s="294">
        <v>0</v>
      </c>
      <c r="G977" s="298">
        <v>4</v>
      </c>
      <c r="H977" s="294">
        <v>0.57</v>
      </c>
      <c r="I977" s="125" t="s">
        <v>779</v>
      </c>
      <c r="J977" s="288">
        <v>0</v>
      </c>
    </row>
    <row r="978" spans="1:10" ht="48">
      <c r="A978" s="296">
        <v>16</v>
      </c>
      <c r="B978" s="125" t="s">
        <v>274</v>
      </c>
      <c r="C978" s="297">
        <v>8</v>
      </c>
      <c r="D978" s="298">
        <v>8</v>
      </c>
      <c r="E978" s="299">
        <v>0</v>
      </c>
      <c r="F978" s="294">
        <v>0</v>
      </c>
      <c r="G978" s="298">
        <v>4</v>
      </c>
      <c r="H978" s="294">
        <v>0.5</v>
      </c>
      <c r="I978" s="125" t="s">
        <v>1348</v>
      </c>
      <c r="J978" s="288">
        <v>0</v>
      </c>
    </row>
    <row r="979" spans="1:10" ht="36">
      <c r="A979" s="296">
        <v>17</v>
      </c>
      <c r="B979" s="125" t="s">
        <v>518</v>
      </c>
      <c r="C979" s="297">
        <v>1</v>
      </c>
      <c r="D979" s="298">
        <v>1</v>
      </c>
      <c r="E979" s="299">
        <v>0</v>
      </c>
      <c r="F979" s="294">
        <v>0</v>
      </c>
      <c r="G979" s="298">
        <v>0</v>
      </c>
      <c r="H979" s="294">
        <v>0</v>
      </c>
      <c r="I979" s="125" t="s">
        <v>860</v>
      </c>
      <c r="J979" s="300">
        <v>0</v>
      </c>
    </row>
    <row r="980" spans="1:10" ht="15.75" thickBot="1">
      <c r="A980" s="497" t="s">
        <v>782</v>
      </c>
      <c r="B980" s="498"/>
      <c r="C980" s="302">
        <v>127</v>
      </c>
      <c r="D980" s="302">
        <v>109</v>
      </c>
      <c r="E980" s="303">
        <f>SUM(E962:E979)</f>
        <v>0</v>
      </c>
      <c r="F980" s="304">
        <v>0</v>
      </c>
      <c r="G980" s="302">
        <v>59</v>
      </c>
      <c r="H980" s="304">
        <v>0.54</v>
      </c>
      <c r="I980" s="302"/>
      <c r="J980" s="305">
        <v>1</v>
      </c>
    </row>
    <row r="982" ht="14.25">
      <c r="C982" t="s">
        <v>1482</v>
      </c>
    </row>
    <row r="983" spans="1:11" ht="14.25">
      <c r="A983" s="478" t="s">
        <v>1352</v>
      </c>
      <c r="B983" s="479"/>
      <c r="C983" s="479"/>
      <c r="D983" s="479"/>
      <c r="E983" s="479"/>
      <c r="F983" s="479"/>
      <c r="G983" s="479"/>
      <c r="H983" s="479"/>
      <c r="I983" s="479"/>
      <c r="J983" s="479"/>
      <c r="K983" s="479"/>
    </row>
    <row r="984" spans="1:11" ht="14.25">
      <c r="A984" s="480" t="s">
        <v>1335</v>
      </c>
      <c r="B984" s="480"/>
      <c r="C984" s="480"/>
      <c r="D984" s="480"/>
      <c r="E984" s="480"/>
      <c r="F984" s="480"/>
      <c r="G984" s="480"/>
      <c r="H984" s="480"/>
      <c r="I984" s="480"/>
      <c r="J984" s="480"/>
      <c r="K984" s="480"/>
    </row>
    <row r="985" spans="1:11" ht="14.25">
      <c r="A985" s="480" t="s">
        <v>61</v>
      </c>
      <c r="B985" s="480" t="s">
        <v>77</v>
      </c>
      <c r="C985" s="484" t="s">
        <v>1353</v>
      </c>
      <c r="D985" s="480" t="s">
        <v>908</v>
      </c>
      <c r="E985" s="480" t="s">
        <v>909</v>
      </c>
      <c r="F985" s="480" t="s">
        <v>79</v>
      </c>
      <c r="G985" s="487"/>
      <c r="H985" s="480" t="s">
        <v>744</v>
      </c>
      <c r="I985" s="480"/>
      <c r="J985" s="480" t="s">
        <v>1336</v>
      </c>
      <c r="K985" s="480" t="s">
        <v>81</v>
      </c>
    </row>
    <row r="986" spans="1:11" ht="14.25">
      <c r="A986" s="480"/>
      <c r="B986" s="480"/>
      <c r="C986" s="485"/>
      <c r="D986" s="480"/>
      <c r="E986" s="480"/>
      <c r="F986" s="487"/>
      <c r="G986" s="487"/>
      <c r="H986" s="480"/>
      <c r="I986" s="480"/>
      <c r="J986" s="480"/>
      <c r="K986" s="480"/>
    </row>
    <row r="987" spans="1:11" ht="14.25">
      <c r="A987" s="480"/>
      <c r="B987" s="480"/>
      <c r="C987" s="486"/>
      <c r="D987" s="480"/>
      <c r="E987" s="480"/>
      <c r="F987" s="306" t="s">
        <v>745</v>
      </c>
      <c r="G987" s="306" t="s">
        <v>54</v>
      </c>
      <c r="H987" s="306" t="s">
        <v>745</v>
      </c>
      <c r="I987" s="306" t="s">
        <v>54</v>
      </c>
      <c r="J987" s="480"/>
      <c r="K987" s="480"/>
    </row>
    <row r="988" spans="1:11" ht="63.75">
      <c r="A988" s="475">
        <v>1</v>
      </c>
      <c r="B988" s="477" t="s">
        <v>267</v>
      </c>
      <c r="C988" s="307">
        <v>10</v>
      </c>
      <c r="D988" s="308">
        <v>8</v>
      </c>
      <c r="E988" s="309">
        <v>8</v>
      </c>
      <c r="F988" s="310">
        <v>0</v>
      </c>
      <c r="G988" s="311">
        <v>0</v>
      </c>
      <c r="H988" s="310">
        <v>1</v>
      </c>
      <c r="I988" s="311">
        <v>0.13</v>
      </c>
      <c r="J988" s="307" t="s">
        <v>1354</v>
      </c>
      <c r="K988" s="312">
        <v>0</v>
      </c>
    </row>
    <row r="989" spans="1:11" ht="63.75">
      <c r="A989" s="475"/>
      <c r="B989" s="477"/>
      <c r="C989" s="307">
        <v>10</v>
      </c>
      <c r="D989" s="308">
        <v>20</v>
      </c>
      <c r="E989" s="309">
        <v>20</v>
      </c>
      <c r="F989" s="310">
        <v>0</v>
      </c>
      <c r="G989" s="311">
        <v>0</v>
      </c>
      <c r="H989" s="310">
        <v>9</v>
      </c>
      <c r="I989" s="311">
        <v>0.45</v>
      </c>
      <c r="J989" s="307" t="s">
        <v>1355</v>
      </c>
      <c r="K989" s="312">
        <v>0</v>
      </c>
    </row>
    <row r="990" spans="1:11" ht="76.5">
      <c r="A990" s="292">
        <v>2</v>
      </c>
      <c r="B990" s="307" t="s">
        <v>271</v>
      </c>
      <c r="C990" s="307">
        <v>10</v>
      </c>
      <c r="D990" s="308">
        <v>12</v>
      </c>
      <c r="E990" s="309">
        <v>12</v>
      </c>
      <c r="F990" s="310">
        <v>0</v>
      </c>
      <c r="G990" s="311">
        <v>0</v>
      </c>
      <c r="H990" s="310">
        <v>10</v>
      </c>
      <c r="I990" s="311">
        <v>0.83</v>
      </c>
      <c r="J990" s="307" t="s">
        <v>1356</v>
      </c>
      <c r="K990" s="312">
        <v>0</v>
      </c>
    </row>
    <row r="991" spans="1:11" ht="63.75">
      <c r="A991" s="292">
        <v>3</v>
      </c>
      <c r="B991" s="307" t="s">
        <v>1357</v>
      </c>
      <c r="C991" s="307">
        <v>10</v>
      </c>
      <c r="D991" s="308">
        <v>4</v>
      </c>
      <c r="E991" s="309">
        <v>4</v>
      </c>
      <c r="F991" s="310">
        <v>0</v>
      </c>
      <c r="G991" s="311">
        <v>0</v>
      </c>
      <c r="H991" s="310">
        <v>3</v>
      </c>
      <c r="I991" s="311">
        <v>0.75</v>
      </c>
      <c r="J991" s="307" t="s">
        <v>1358</v>
      </c>
      <c r="K991" s="312">
        <v>0</v>
      </c>
    </row>
    <row r="992" spans="1:11" ht="76.5">
      <c r="A992" s="292">
        <v>4</v>
      </c>
      <c r="B992" s="307" t="s">
        <v>284</v>
      </c>
      <c r="C992" s="307">
        <v>10</v>
      </c>
      <c r="D992" s="308">
        <v>3</v>
      </c>
      <c r="E992" s="309">
        <v>3</v>
      </c>
      <c r="F992" s="310">
        <v>0</v>
      </c>
      <c r="G992" s="311">
        <v>0</v>
      </c>
      <c r="H992" s="310">
        <v>1</v>
      </c>
      <c r="I992" s="311">
        <v>0.33</v>
      </c>
      <c r="J992" s="307" t="s">
        <v>1359</v>
      </c>
      <c r="K992" s="312">
        <v>0</v>
      </c>
    </row>
    <row r="993" spans="1:11" ht="76.5">
      <c r="A993" s="292">
        <v>5</v>
      </c>
      <c r="B993" s="307" t="s">
        <v>369</v>
      </c>
      <c r="C993" s="307">
        <v>10</v>
      </c>
      <c r="D993" s="308">
        <v>6</v>
      </c>
      <c r="E993" s="309">
        <v>4</v>
      </c>
      <c r="F993" s="310">
        <v>0</v>
      </c>
      <c r="G993" s="311">
        <v>0</v>
      </c>
      <c r="H993" s="310">
        <v>3</v>
      </c>
      <c r="I993" s="311">
        <v>0.75</v>
      </c>
      <c r="J993" s="307" t="s">
        <v>1360</v>
      </c>
      <c r="K993" s="312">
        <v>0</v>
      </c>
    </row>
    <row r="994" spans="1:11" ht="89.25">
      <c r="A994" s="292">
        <v>6</v>
      </c>
      <c r="B994" s="307" t="s">
        <v>285</v>
      </c>
      <c r="C994" s="307">
        <v>10</v>
      </c>
      <c r="D994" s="308">
        <v>3</v>
      </c>
      <c r="E994" s="309">
        <v>3</v>
      </c>
      <c r="F994" s="310">
        <v>0</v>
      </c>
      <c r="G994" s="311">
        <v>0</v>
      </c>
      <c r="H994" s="310">
        <v>2</v>
      </c>
      <c r="I994" s="311">
        <v>0.66</v>
      </c>
      <c r="J994" s="307" t="s">
        <v>1361</v>
      </c>
      <c r="K994" s="312">
        <v>0</v>
      </c>
    </row>
    <row r="995" spans="1:11" ht="76.5">
      <c r="A995" s="292">
        <v>7</v>
      </c>
      <c r="B995" s="307" t="s">
        <v>274</v>
      </c>
      <c r="C995" s="307">
        <v>10</v>
      </c>
      <c r="D995" s="308">
        <v>8</v>
      </c>
      <c r="E995" s="309">
        <v>8</v>
      </c>
      <c r="F995" s="310">
        <v>0</v>
      </c>
      <c r="G995" s="311">
        <v>0</v>
      </c>
      <c r="H995" s="310">
        <v>5</v>
      </c>
      <c r="I995" s="311">
        <v>0.63</v>
      </c>
      <c r="J995" s="307" t="s">
        <v>1362</v>
      </c>
      <c r="K995" s="312">
        <v>0</v>
      </c>
    </row>
    <row r="996" spans="1:11" ht="63.75">
      <c r="A996" s="292">
        <v>8</v>
      </c>
      <c r="B996" s="307" t="s">
        <v>297</v>
      </c>
      <c r="C996" s="307">
        <v>10</v>
      </c>
      <c r="D996" s="308">
        <v>3</v>
      </c>
      <c r="E996" s="309">
        <v>3</v>
      </c>
      <c r="F996" s="310">
        <v>0</v>
      </c>
      <c r="G996" s="311">
        <v>0</v>
      </c>
      <c r="H996" s="310">
        <v>1</v>
      </c>
      <c r="I996" s="311">
        <v>0.33</v>
      </c>
      <c r="J996" s="307" t="s">
        <v>1363</v>
      </c>
      <c r="K996" s="312">
        <v>0</v>
      </c>
    </row>
    <row r="997" spans="1:11" ht="76.5">
      <c r="A997" s="292">
        <v>9</v>
      </c>
      <c r="B997" s="307" t="s">
        <v>287</v>
      </c>
      <c r="C997" s="307">
        <v>10</v>
      </c>
      <c r="D997" s="308">
        <v>8</v>
      </c>
      <c r="E997" s="309">
        <v>7</v>
      </c>
      <c r="F997" s="310">
        <v>0</v>
      </c>
      <c r="G997" s="311">
        <v>0</v>
      </c>
      <c r="H997" s="310">
        <v>4</v>
      </c>
      <c r="I997" s="311">
        <v>0.57</v>
      </c>
      <c r="J997" s="307" t="s">
        <v>1364</v>
      </c>
      <c r="K997" s="312">
        <v>0</v>
      </c>
    </row>
    <row r="998" spans="1:11" ht="63.75">
      <c r="A998" s="292">
        <v>10</v>
      </c>
      <c r="B998" s="307" t="s">
        <v>293</v>
      </c>
      <c r="C998" s="307">
        <v>10</v>
      </c>
      <c r="D998" s="308">
        <v>4</v>
      </c>
      <c r="E998" s="309">
        <v>4</v>
      </c>
      <c r="F998" s="310">
        <v>0</v>
      </c>
      <c r="G998" s="311">
        <v>0</v>
      </c>
      <c r="H998" s="310">
        <v>2</v>
      </c>
      <c r="I998" s="311">
        <v>0.5</v>
      </c>
      <c r="J998" s="307" t="s">
        <v>1365</v>
      </c>
      <c r="K998" s="312">
        <v>0</v>
      </c>
    </row>
    <row r="999" spans="1:11" ht="63.75">
      <c r="A999" s="292">
        <v>11</v>
      </c>
      <c r="B999" s="307" t="s">
        <v>1366</v>
      </c>
      <c r="C999" s="307">
        <v>10</v>
      </c>
      <c r="D999" s="308">
        <v>11</v>
      </c>
      <c r="E999" s="309">
        <v>10</v>
      </c>
      <c r="F999" s="310">
        <v>0</v>
      </c>
      <c r="G999" s="311">
        <v>0</v>
      </c>
      <c r="H999" s="310">
        <v>7</v>
      </c>
      <c r="I999" s="311">
        <v>0.7</v>
      </c>
      <c r="J999" s="307" t="s">
        <v>1367</v>
      </c>
      <c r="K999" s="312">
        <v>0</v>
      </c>
    </row>
    <row r="1000" spans="1:11" ht="63.75">
      <c r="A1000" s="292">
        <v>12</v>
      </c>
      <c r="B1000" s="307" t="s">
        <v>1368</v>
      </c>
      <c r="C1000" s="307">
        <v>10</v>
      </c>
      <c r="D1000" s="308">
        <v>4</v>
      </c>
      <c r="E1000" s="309">
        <v>4</v>
      </c>
      <c r="F1000" s="310">
        <v>0</v>
      </c>
      <c r="G1000" s="311">
        <v>0</v>
      </c>
      <c r="H1000" s="310">
        <v>2</v>
      </c>
      <c r="I1000" s="311">
        <v>0.5</v>
      </c>
      <c r="J1000" s="307" t="s">
        <v>1369</v>
      </c>
      <c r="K1000" s="312">
        <v>0</v>
      </c>
    </row>
    <row r="1001" spans="1:11" ht="63.75">
      <c r="A1001" s="292">
        <v>13</v>
      </c>
      <c r="B1001" s="307" t="s">
        <v>1370</v>
      </c>
      <c r="C1001" s="307">
        <v>10</v>
      </c>
      <c r="D1001" s="308">
        <v>2</v>
      </c>
      <c r="E1001" s="309">
        <v>2</v>
      </c>
      <c r="F1001" s="310">
        <v>0</v>
      </c>
      <c r="G1001" s="311">
        <v>0</v>
      </c>
      <c r="H1001" s="310">
        <v>1</v>
      </c>
      <c r="I1001" s="311">
        <v>0.5</v>
      </c>
      <c r="J1001" s="307" t="s">
        <v>1371</v>
      </c>
      <c r="K1001" s="312">
        <v>0</v>
      </c>
    </row>
    <row r="1002" spans="1:11" ht="76.5">
      <c r="A1002" s="292">
        <v>14</v>
      </c>
      <c r="B1002" s="307" t="s">
        <v>290</v>
      </c>
      <c r="C1002" s="307">
        <v>10</v>
      </c>
      <c r="D1002" s="308">
        <v>3</v>
      </c>
      <c r="E1002" s="309">
        <v>3</v>
      </c>
      <c r="F1002" s="310">
        <v>0</v>
      </c>
      <c r="G1002" s="311">
        <v>0</v>
      </c>
      <c r="H1002" s="310">
        <v>1</v>
      </c>
      <c r="I1002" s="311">
        <v>0.33</v>
      </c>
      <c r="J1002" s="307" t="s">
        <v>1372</v>
      </c>
      <c r="K1002" s="312">
        <v>0</v>
      </c>
    </row>
    <row r="1003" spans="1:11" ht="76.5">
      <c r="A1003" s="292">
        <v>15</v>
      </c>
      <c r="B1003" s="307" t="s">
        <v>317</v>
      </c>
      <c r="C1003" s="307">
        <v>10</v>
      </c>
      <c r="D1003" s="308">
        <v>6</v>
      </c>
      <c r="E1003" s="309">
        <v>6</v>
      </c>
      <c r="F1003" s="310">
        <v>1</v>
      </c>
      <c r="G1003" s="311">
        <v>0.17</v>
      </c>
      <c r="H1003" s="310">
        <v>3</v>
      </c>
      <c r="I1003" s="311">
        <v>0.5</v>
      </c>
      <c r="J1003" s="307" t="s">
        <v>1373</v>
      </c>
      <c r="K1003" s="312">
        <v>1</v>
      </c>
    </row>
    <row r="1004" spans="1:11" ht="63.75">
      <c r="A1004" s="292">
        <v>16</v>
      </c>
      <c r="B1004" s="307" t="s">
        <v>282</v>
      </c>
      <c r="C1004" s="307">
        <v>10</v>
      </c>
      <c r="D1004" s="308">
        <v>7</v>
      </c>
      <c r="E1004" s="309">
        <v>7</v>
      </c>
      <c r="F1004" s="310">
        <v>0</v>
      </c>
      <c r="G1004" s="311">
        <v>0</v>
      </c>
      <c r="H1004" s="310">
        <v>4</v>
      </c>
      <c r="I1004" s="311">
        <v>0.57</v>
      </c>
      <c r="J1004" s="307" t="s">
        <v>1374</v>
      </c>
      <c r="K1004" s="312">
        <v>0</v>
      </c>
    </row>
    <row r="1005" spans="1:11" ht="15">
      <c r="A1005" s="466" t="s">
        <v>782</v>
      </c>
      <c r="B1005" s="467"/>
      <c r="C1005" s="313"/>
      <c r="D1005" s="314">
        <f>SUM(D988:D1004)</f>
        <v>112</v>
      </c>
      <c r="E1005" s="314">
        <f>SUM(E988:E1004)</f>
        <v>108</v>
      </c>
      <c r="F1005" s="314">
        <v>1</v>
      </c>
      <c r="G1005" s="315">
        <v>0.009</v>
      </c>
      <c r="H1005" s="314">
        <f>SUM(H988:H1004)</f>
        <v>59</v>
      </c>
      <c r="I1005" s="315">
        <v>0.55</v>
      </c>
      <c r="J1005" s="316"/>
      <c r="K1005" s="317">
        <v>1</v>
      </c>
    </row>
    <row r="1007" ht="14.25">
      <c r="C1007" t="s">
        <v>1483</v>
      </c>
    </row>
    <row r="1008" spans="1:11" ht="14.25">
      <c r="A1008" s="478" t="s">
        <v>1376</v>
      </c>
      <c r="B1008" s="479"/>
      <c r="C1008" s="479"/>
      <c r="D1008" s="479"/>
      <c r="E1008" s="479"/>
      <c r="F1008" s="479"/>
      <c r="G1008" s="479"/>
      <c r="H1008" s="479"/>
      <c r="I1008" s="479"/>
      <c r="J1008" s="479"/>
      <c r="K1008" s="479"/>
    </row>
    <row r="1009" spans="1:11" ht="14.25">
      <c r="A1009" s="480" t="s">
        <v>1335</v>
      </c>
      <c r="B1009" s="480"/>
      <c r="C1009" s="480"/>
      <c r="D1009" s="480"/>
      <c r="E1009" s="480"/>
      <c r="F1009" s="480"/>
      <c r="G1009" s="480"/>
      <c r="H1009" s="480"/>
      <c r="I1009" s="480"/>
      <c r="J1009" s="480"/>
      <c r="K1009" s="480"/>
    </row>
    <row r="1010" spans="1:11" ht="14.25">
      <c r="A1010" s="475" t="s">
        <v>61</v>
      </c>
      <c r="B1010" s="475" t="s">
        <v>77</v>
      </c>
      <c r="C1010" s="481" t="s">
        <v>37</v>
      </c>
      <c r="D1010" s="475" t="s">
        <v>908</v>
      </c>
      <c r="E1010" s="475" t="s">
        <v>909</v>
      </c>
      <c r="F1010" s="475" t="s">
        <v>79</v>
      </c>
      <c r="G1010" s="476"/>
      <c r="H1010" s="475" t="s">
        <v>744</v>
      </c>
      <c r="I1010" s="475"/>
      <c r="J1010" s="475" t="s">
        <v>1336</v>
      </c>
      <c r="K1010" s="475" t="s">
        <v>81</v>
      </c>
    </row>
    <row r="1011" spans="1:11" ht="14.25">
      <c r="A1011" s="475"/>
      <c r="B1011" s="475"/>
      <c r="C1011" s="482"/>
      <c r="D1011" s="475"/>
      <c r="E1011" s="475"/>
      <c r="F1011" s="476"/>
      <c r="G1011" s="476"/>
      <c r="H1011" s="475"/>
      <c r="I1011" s="475"/>
      <c r="J1011" s="475"/>
      <c r="K1011" s="475"/>
    </row>
    <row r="1012" spans="1:11" ht="14.25">
      <c r="A1012" s="475"/>
      <c r="B1012" s="475"/>
      <c r="C1012" s="483"/>
      <c r="D1012" s="475"/>
      <c r="E1012" s="475"/>
      <c r="F1012" s="292" t="s">
        <v>745</v>
      </c>
      <c r="G1012" s="292" t="s">
        <v>54</v>
      </c>
      <c r="H1012" s="292" t="s">
        <v>745</v>
      </c>
      <c r="I1012" s="292" t="s">
        <v>54</v>
      </c>
      <c r="J1012" s="475"/>
      <c r="K1012" s="475"/>
    </row>
    <row r="1013" spans="1:11" ht="51">
      <c r="A1013" s="475">
        <v>1</v>
      </c>
      <c r="B1013" s="477" t="s">
        <v>267</v>
      </c>
      <c r="C1013" s="307">
        <v>10</v>
      </c>
      <c r="D1013" s="308">
        <v>8</v>
      </c>
      <c r="E1013" s="309">
        <v>8</v>
      </c>
      <c r="F1013" s="310">
        <v>0</v>
      </c>
      <c r="G1013" s="311">
        <v>0</v>
      </c>
      <c r="H1013" s="310">
        <v>5</v>
      </c>
      <c r="I1013" s="311">
        <v>0.63</v>
      </c>
      <c r="J1013" s="318" t="s">
        <v>1377</v>
      </c>
      <c r="K1013" s="312">
        <v>0</v>
      </c>
    </row>
    <row r="1014" spans="1:11" ht="51">
      <c r="A1014" s="475"/>
      <c r="B1014" s="477"/>
      <c r="C1014" s="307">
        <v>10</v>
      </c>
      <c r="D1014" s="308">
        <v>20</v>
      </c>
      <c r="E1014" s="309">
        <v>20</v>
      </c>
      <c r="F1014" s="310">
        <v>0</v>
      </c>
      <c r="G1014" s="311">
        <v>0</v>
      </c>
      <c r="H1014" s="310">
        <v>10</v>
      </c>
      <c r="I1014" s="311">
        <v>0.5</v>
      </c>
      <c r="J1014" s="318" t="s">
        <v>1133</v>
      </c>
      <c r="K1014" s="312">
        <v>0</v>
      </c>
    </row>
    <row r="1015" spans="1:11" ht="51">
      <c r="A1015" s="292">
        <v>2</v>
      </c>
      <c r="B1015" s="307" t="s">
        <v>271</v>
      </c>
      <c r="C1015" s="307">
        <v>10</v>
      </c>
      <c r="D1015" s="308">
        <v>12</v>
      </c>
      <c r="E1015" s="309">
        <v>12</v>
      </c>
      <c r="F1015" s="310">
        <v>0</v>
      </c>
      <c r="G1015" s="311">
        <v>0</v>
      </c>
      <c r="H1015" s="310">
        <v>9</v>
      </c>
      <c r="I1015" s="311">
        <v>0.65</v>
      </c>
      <c r="J1015" s="318" t="s">
        <v>1378</v>
      </c>
      <c r="K1015" s="312">
        <v>0</v>
      </c>
    </row>
    <row r="1016" spans="1:11" ht="63.75">
      <c r="A1016" s="292">
        <v>3</v>
      </c>
      <c r="B1016" s="307" t="s">
        <v>1357</v>
      </c>
      <c r="C1016" s="307">
        <v>10</v>
      </c>
      <c r="D1016" s="308">
        <v>4</v>
      </c>
      <c r="E1016" s="309">
        <v>4</v>
      </c>
      <c r="F1016" s="310">
        <v>0</v>
      </c>
      <c r="G1016" s="311">
        <v>0</v>
      </c>
      <c r="H1016" s="310">
        <v>2</v>
      </c>
      <c r="I1016" s="311">
        <v>0.5</v>
      </c>
      <c r="J1016" s="318" t="s">
        <v>860</v>
      </c>
      <c r="K1016" s="312">
        <v>0</v>
      </c>
    </row>
    <row r="1017" spans="1:11" ht="38.25">
      <c r="A1017" s="292">
        <v>4</v>
      </c>
      <c r="B1017" s="307" t="s">
        <v>284</v>
      </c>
      <c r="C1017" s="307">
        <v>10</v>
      </c>
      <c r="D1017" s="308">
        <v>3</v>
      </c>
      <c r="E1017" s="309">
        <v>2</v>
      </c>
      <c r="F1017" s="310">
        <v>0</v>
      </c>
      <c r="G1017" s="311">
        <v>0</v>
      </c>
      <c r="H1017" s="310">
        <v>1</v>
      </c>
      <c r="I1017" s="311">
        <v>0.5</v>
      </c>
      <c r="J1017" s="464" t="s">
        <v>1340</v>
      </c>
      <c r="K1017" s="312">
        <v>0</v>
      </c>
    </row>
    <row r="1018" spans="1:11" ht="51">
      <c r="A1018" s="292">
        <v>5</v>
      </c>
      <c r="B1018" s="307" t="s">
        <v>369</v>
      </c>
      <c r="C1018" s="307">
        <v>10</v>
      </c>
      <c r="D1018" s="308">
        <v>6</v>
      </c>
      <c r="E1018" s="309">
        <v>5</v>
      </c>
      <c r="F1018" s="310">
        <v>0</v>
      </c>
      <c r="G1018" s="311">
        <v>0</v>
      </c>
      <c r="H1018" s="310">
        <v>4</v>
      </c>
      <c r="I1018" s="311">
        <v>0.8</v>
      </c>
      <c r="J1018" s="465"/>
      <c r="K1018" s="312">
        <v>0</v>
      </c>
    </row>
    <row r="1019" spans="1:11" ht="51">
      <c r="A1019" s="292">
        <v>6</v>
      </c>
      <c r="B1019" s="307" t="s">
        <v>285</v>
      </c>
      <c r="C1019" s="307">
        <v>10</v>
      </c>
      <c r="D1019" s="308">
        <v>3</v>
      </c>
      <c r="E1019" s="309">
        <v>3</v>
      </c>
      <c r="F1019" s="310">
        <v>0</v>
      </c>
      <c r="G1019" s="311">
        <v>0</v>
      </c>
      <c r="H1019" s="310">
        <v>2</v>
      </c>
      <c r="I1019" s="311">
        <v>0.67</v>
      </c>
      <c r="J1019" s="318" t="s">
        <v>778</v>
      </c>
      <c r="K1019" s="312">
        <v>0</v>
      </c>
    </row>
    <row r="1020" spans="1:11" ht="38.25">
      <c r="A1020" s="292">
        <v>7</v>
      </c>
      <c r="B1020" s="307" t="s">
        <v>274</v>
      </c>
      <c r="C1020" s="307">
        <v>10</v>
      </c>
      <c r="D1020" s="308">
        <v>8</v>
      </c>
      <c r="E1020" s="309">
        <v>8</v>
      </c>
      <c r="F1020" s="310">
        <v>0</v>
      </c>
      <c r="G1020" s="311">
        <v>0</v>
      </c>
      <c r="H1020" s="310">
        <v>6</v>
      </c>
      <c r="I1020" s="311">
        <v>0.75</v>
      </c>
      <c r="J1020" s="318" t="s">
        <v>1379</v>
      </c>
      <c r="K1020" s="312">
        <v>0</v>
      </c>
    </row>
    <row r="1021" spans="1:11" ht="51">
      <c r="A1021" s="292">
        <v>8</v>
      </c>
      <c r="B1021" s="307" t="s">
        <v>297</v>
      </c>
      <c r="C1021" s="307">
        <v>10</v>
      </c>
      <c r="D1021" s="308">
        <v>3</v>
      </c>
      <c r="E1021" s="309">
        <v>3</v>
      </c>
      <c r="F1021" s="310">
        <v>0</v>
      </c>
      <c r="G1021" s="311">
        <v>0</v>
      </c>
      <c r="H1021" s="310">
        <v>2</v>
      </c>
      <c r="I1021" s="311">
        <v>0.67</v>
      </c>
      <c r="J1021" s="318" t="s">
        <v>652</v>
      </c>
      <c r="K1021" s="312">
        <v>0</v>
      </c>
    </row>
    <row r="1022" spans="1:11" ht="38.25">
      <c r="A1022" s="292">
        <v>9</v>
      </c>
      <c r="B1022" s="307" t="s">
        <v>287</v>
      </c>
      <c r="C1022" s="307">
        <v>10</v>
      </c>
      <c r="D1022" s="308">
        <v>8</v>
      </c>
      <c r="E1022" s="309">
        <v>6</v>
      </c>
      <c r="F1022" s="310">
        <v>0</v>
      </c>
      <c r="G1022" s="311">
        <v>0</v>
      </c>
      <c r="H1022" s="310">
        <v>4</v>
      </c>
      <c r="I1022" s="311">
        <v>0.66</v>
      </c>
      <c r="J1022" s="318" t="s">
        <v>865</v>
      </c>
      <c r="K1022" s="312">
        <v>0</v>
      </c>
    </row>
    <row r="1023" spans="1:11" ht="51">
      <c r="A1023" s="292">
        <v>10</v>
      </c>
      <c r="B1023" s="307" t="s">
        <v>293</v>
      </c>
      <c r="C1023" s="307">
        <v>10</v>
      </c>
      <c r="D1023" s="308">
        <v>4</v>
      </c>
      <c r="E1023" s="309">
        <v>4</v>
      </c>
      <c r="F1023" s="310">
        <v>0</v>
      </c>
      <c r="G1023" s="311">
        <v>0</v>
      </c>
      <c r="H1023" s="310">
        <v>2</v>
      </c>
      <c r="I1023" s="311">
        <v>0.5</v>
      </c>
      <c r="J1023" s="318" t="s">
        <v>649</v>
      </c>
      <c r="K1023" s="312">
        <v>0</v>
      </c>
    </row>
    <row r="1024" spans="1:11" ht="38.25">
      <c r="A1024" s="292">
        <v>11</v>
      </c>
      <c r="B1024" s="307" t="s">
        <v>1366</v>
      </c>
      <c r="C1024" s="307">
        <v>10</v>
      </c>
      <c r="D1024" s="308">
        <v>11</v>
      </c>
      <c r="E1024" s="309">
        <v>11</v>
      </c>
      <c r="F1024" s="310">
        <v>0</v>
      </c>
      <c r="G1024" s="311">
        <v>0</v>
      </c>
      <c r="H1024" s="310">
        <v>3</v>
      </c>
      <c r="I1024" s="311">
        <v>0.28</v>
      </c>
      <c r="J1024" s="318" t="s">
        <v>1380</v>
      </c>
      <c r="K1024" s="312">
        <v>0</v>
      </c>
    </row>
    <row r="1025" spans="1:11" ht="51">
      <c r="A1025" s="292">
        <v>12</v>
      </c>
      <c r="B1025" s="307" t="s">
        <v>1368</v>
      </c>
      <c r="C1025" s="307">
        <v>10</v>
      </c>
      <c r="D1025" s="308">
        <v>4</v>
      </c>
      <c r="E1025" s="309">
        <v>3</v>
      </c>
      <c r="F1025" s="310">
        <v>0</v>
      </c>
      <c r="G1025" s="311">
        <v>0</v>
      </c>
      <c r="H1025" s="310">
        <v>2</v>
      </c>
      <c r="I1025" s="311">
        <v>0.67</v>
      </c>
      <c r="J1025" s="318" t="s">
        <v>1381</v>
      </c>
      <c r="K1025" s="312">
        <v>0</v>
      </c>
    </row>
    <row r="1026" spans="1:11" ht="51">
      <c r="A1026" s="292">
        <v>13</v>
      </c>
      <c r="B1026" s="307" t="s">
        <v>1370</v>
      </c>
      <c r="C1026" s="307">
        <v>10</v>
      </c>
      <c r="D1026" s="308">
        <v>2</v>
      </c>
      <c r="E1026" s="309">
        <v>2</v>
      </c>
      <c r="F1026" s="310">
        <v>0</v>
      </c>
      <c r="G1026" s="311">
        <v>0</v>
      </c>
      <c r="H1026" s="310">
        <v>1</v>
      </c>
      <c r="I1026" s="311">
        <v>0.5</v>
      </c>
      <c r="J1026" s="318" t="s">
        <v>857</v>
      </c>
      <c r="K1026" s="312">
        <v>0</v>
      </c>
    </row>
    <row r="1027" spans="1:11" ht="51">
      <c r="A1027" s="292">
        <v>14</v>
      </c>
      <c r="B1027" s="307" t="s">
        <v>290</v>
      </c>
      <c r="C1027" s="307">
        <v>10</v>
      </c>
      <c r="D1027" s="308">
        <v>3</v>
      </c>
      <c r="E1027" s="309">
        <v>3</v>
      </c>
      <c r="F1027" s="310">
        <v>0</v>
      </c>
      <c r="G1027" s="311">
        <v>0</v>
      </c>
      <c r="H1027" s="310">
        <v>1</v>
      </c>
      <c r="I1027" s="311">
        <v>0.33</v>
      </c>
      <c r="J1027" s="318" t="s">
        <v>844</v>
      </c>
      <c r="K1027" s="312">
        <v>0</v>
      </c>
    </row>
    <row r="1028" spans="1:11" ht="51">
      <c r="A1028" s="292">
        <v>15</v>
      </c>
      <c r="B1028" s="307" t="s">
        <v>317</v>
      </c>
      <c r="C1028" s="307">
        <v>10</v>
      </c>
      <c r="D1028" s="308">
        <v>6</v>
      </c>
      <c r="E1028" s="309">
        <v>6</v>
      </c>
      <c r="F1028" s="310">
        <v>0</v>
      </c>
      <c r="G1028" s="311">
        <v>0</v>
      </c>
      <c r="H1028" s="310">
        <v>4</v>
      </c>
      <c r="I1028" s="311">
        <v>0.66</v>
      </c>
      <c r="J1028" s="318" t="s">
        <v>759</v>
      </c>
      <c r="K1028" s="312">
        <v>0</v>
      </c>
    </row>
    <row r="1029" spans="1:11" ht="51">
      <c r="A1029" s="292">
        <v>16</v>
      </c>
      <c r="B1029" s="307" t="s">
        <v>282</v>
      </c>
      <c r="C1029" s="307">
        <v>10</v>
      </c>
      <c r="D1029" s="308">
        <v>7</v>
      </c>
      <c r="E1029" s="309">
        <v>7</v>
      </c>
      <c r="F1029" s="310">
        <v>0</v>
      </c>
      <c r="G1029" s="311">
        <v>0</v>
      </c>
      <c r="H1029" s="310">
        <v>4</v>
      </c>
      <c r="I1029" s="311">
        <v>0.57</v>
      </c>
      <c r="J1029" s="318" t="s">
        <v>858</v>
      </c>
      <c r="K1029" s="312">
        <v>0</v>
      </c>
    </row>
    <row r="1030" spans="1:11" ht="15">
      <c r="A1030" s="466" t="s">
        <v>782</v>
      </c>
      <c r="B1030" s="467"/>
      <c r="C1030" s="313"/>
      <c r="D1030" s="314">
        <f>SUM(D1013:D1029)</f>
        <v>112</v>
      </c>
      <c r="E1030" s="314">
        <f>SUM(E1013:E1029)</f>
        <v>107</v>
      </c>
      <c r="F1030" s="314">
        <f>SUM(F1013:F1029)</f>
        <v>0</v>
      </c>
      <c r="G1030" s="315">
        <v>0</v>
      </c>
      <c r="H1030" s="314">
        <f>SUM(H1013:H1029)</f>
        <v>62</v>
      </c>
      <c r="I1030" s="315">
        <v>0.58</v>
      </c>
      <c r="J1030" s="316"/>
      <c r="K1030" s="317">
        <v>0</v>
      </c>
    </row>
    <row r="1032" ht="14.25">
      <c r="C1032" t="s">
        <v>1484</v>
      </c>
    </row>
    <row r="1034" spans="1:7" ht="25.5">
      <c r="A1034" s="468" t="s">
        <v>1485</v>
      </c>
      <c r="B1034" s="468"/>
      <c r="C1034" s="468"/>
      <c r="D1034" s="468"/>
      <c r="E1034" s="468"/>
      <c r="F1034" s="355"/>
      <c r="G1034" s="355"/>
    </row>
    <row r="1035" spans="1:7" ht="194.25">
      <c r="A1035" s="356" t="s">
        <v>748</v>
      </c>
      <c r="B1035" s="348" t="s">
        <v>1486</v>
      </c>
      <c r="C1035" s="348" t="s">
        <v>1487</v>
      </c>
      <c r="D1035" s="348" t="s">
        <v>1488</v>
      </c>
      <c r="E1035" s="356" t="s">
        <v>1489</v>
      </c>
      <c r="F1035" s="356" t="s">
        <v>1490</v>
      </c>
      <c r="G1035" s="356" t="s">
        <v>1491</v>
      </c>
    </row>
    <row r="1036" spans="1:7" ht="31.5">
      <c r="A1036" s="469" t="s">
        <v>754</v>
      </c>
      <c r="B1036" s="348" t="s">
        <v>1492</v>
      </c>
      <c r="C1036" s="358">
        <v>217</v>
      </c>
      <c r="D1036" s="358">
        <v>10</v>
      </c>
      <c r="E1036" s="357">
        <v>101</v>
      </c>
      <c r="F1036" s="359">
        <v>68</v>
      </c>
      <c r="G1036" s="359">
        <v>38</v>
      </c>
    </row>
    <row r="1037" spans="1:7" ht="78.75">
      <c r="A1037" s="470"/>
      <c r="B1037" s="361" t="s">
        <v>1493</v>
      </c>
      <c r="C1037" s="357">
        <v>196</v>
      </c>
      <c r="D1037" s="362">
        <v>9</v>
      </c>
      <c r="E1037" s="357">
        <v>88</v>
      </c>
      <c r="F1037" s="359">
        <v>64</v>
      </c>
      <c r="G1037" s="359">
        <v>35</v>
      </c>
    </row>
    <row r="1038" spans="1:7" ht="78.75">
      <c r="A1038" s="471"/>
      <c r="B1038" s="363" t="s">
        <v>1494</v>
      </c>
      <c r="C1038" s="356">
        <v>21</v>
      </c>
      <c r="D1038" s="349">
        <v>1</v>
      </c>
      <c r="E1038" s="356">
        <v>13</v>
      </c>
      <c r="F1038" s="364">
        <v>4</v>
      </c>
      <c r="G1038" s="364">
        <v>3</v>
      </c>
    </row>
    <row r="1040" spans="1:7" ht="25.5" customHeight="1">
      <c r="A1040" s="474" t="s">
        <v>1495</v>
      </c>
      <c r="B1040" s="474"/>
      <c r="C1040" s="474"/>
      <c r="D1040" s="474"/>
      <c r="E1040" s="474"/>
      <c r="F1040" s="474"/>
      <c r="G1040" s="474"/>
    </row>
    <row r="1041" spans="1:7" ht="63">
      <c r="A1041" s="356" t="s">
        <v>748</v>
      </c>
      <c r="B1041" s="348" t="s">
        <v>1486</v>
      </c>
      <c r="C1041" s="348" t="s">
        <v>1487</v>
      </c>
      <c r="D1041" s="365" t="s">
        <v>1496</v>
      </c>
      <c r="E1041" s="365" t="s">
        <v>1497</v>
      </c>
      <c r="F1041" s="365" t="s">
        <v>1498</v>
      </c>
      <c r="G1041" s="365" t="s">
        <v>1499</v>
      </c>
    </row>
    <row r="1042" spans="1:7" ht="31.5">
      <c r="A1042" s="472" t="s">
        <v>754</v>
      </c>
      <c r="B1042" s="366" t="s">
        <v>1492</v>
      </c>
      <c r="C1042" s="367">
        <v>219</v>
      </c>
      <c r="D1042" s="367">
        <v>18</v>
      </c>
      <c r="E1042" s="360">
        <v>96</v>
      </c>
      <c r="F1042" s="368">
        <v>93</v>
      </c>
      <c r="G1042" s="368">
        <v>12</v>
      </c>
    </row>
    <row r="1043" spans="1:7" ht="78.75">
      <c r="A1043" s="472"/>
      <c r="B1043" s="361" t="s">
        <v>1493</v>
      </c>
      <c r="C1043" s="357">
        <f>C1042-C1044</f>
        <v>197</v>
      </c>
      <c r="D1043" s="357">
        <v>13</v>
      </c>
      <c r="E1043" s="357">
        <v>87</v>
      </c>
      <c r="F1043" s="357">
        <v>85</v>
      </c>
      <c r="G1043" s="357">
        <v>12</v>
      </c>
    </row>
    <row r="1044" spans="1:7" ht="78.75">
      <c r="A1044" s="473"/>
      <c r="B1044" s="363" t="s">
        <v>1494</v>
      </c>
      <c r="C1044" s="356">
        <v>22</v>
      </c>
      <c r="D1044" s="349">
        <v>5</v>
      </c>
      <c r="E1044" s="356">
        <v>9</v>
      </c>
      <c r="F1044" s="364">
        <v>8</v>
      </c>
      <c r="G1044" s="364">
        <v>0</v>
      </c>
    </row>
    <row r="1046" spans="1:7" ht="18.75" customHeight="1">
      <c r="A1046" s="461" t="s">
        <v>1503</v>
      </c>
      <c r="B1046" s="461"/>
      <c r="C1046" s="461"/>
      <c r="D1046" s="461"/>
      <c r="E1046" s="461"/>
      <c r="F1046" s="461"/>
      <c r="G1046" s="461"/>
    </row>
    <row r="1047" spans="1:5" ht="157.5">
      <c r="A1047" s="356" t="s">
        <v>748</v>
      </c>
      <c r="B1047" s="348" t="s">
        <v>1486</v>
      </c>
      <c r="C1047" s="348" t="s">
        <v>1487</v>
      </c>
      <c r="D1047" s="369" t="s">
        <v>1500</v>
      </c>
      <c r="E1047" s="356" t="s">
        <v>1501</v>
      </c>
    </row>
    <row r="1048" spans="1:5" ht="78.75">
      <c r="A1048" s="363" t="s">
        <v>754</v>
      </c>
      <c r="B1048" s="363" t="s">
        <v>1502</v>
      </c>
      <c r="C1048" s="356">
        <v>123</v>
      </c>
      <c r="D1048" s="370">
        <v>1</v>
      </c>
      <c r="E1048" s="356">
        <v>122</v>
      </c>
    </row>
    <row r="1049" spans="1:5" ht="23.25" customHeight="1">
      <c r="A1049" s="371"/>
      <c r="B1049" s="371"/>
      <c r="C1049" s="372"/>
      <c r="D1049" s="373"/>
      <c r="E1049" s="372"/>
    </row>
    <row r="1050" spans="1:7" ht="18.75" customHeight="1">
      <c r="A1050" s="461" t="s">
        <v>1506</v>
      </c>
      <c r="B1050" s="461"/>
      <c r="C1050" s="461"/>
      <c r="D1050" s="461"/>
      <c r="E1050" s="461"/>
      <c r="F1050" s="461"/>
      <c r="G1050" s="461"/>
    </row>
    <row r="1051" spans="1:5" ht="141.75">
      <c r="A1051" s="356" t="s">
        <v>748</v>
      </c>
      <c r="B1051" s="348" t="s">
        <v>1486</v>
      </c>
      <c r="C1051" s="348" t="s">
        <v>1487</v>
      </c>
      <c r="D1051" s="369" t="s">
        <v>1504</v>
      </c>
      <c r="E1051" s="356" t="s">
        <v>1505</v>
      </c>
    </row>
    <row r="1052" spans="1:5" ht="78.75">
      <c r="A1052" s="363" t="s">
        <v>754</v>
      </c>
      <c r="B1052" s="363" t="s">
        <v>1502</v>
      </c>
      <c r="C1052" s="356">
        <v>123</v>
      </c>
      <c r="D1052" s="370">
        <v>13</v>
      </c>
      <c r="E1052" s="356">
        <v>110</v>
      </c>
    </row>
    <row r="1053" spans="1:5" ht="15.75">
      <c r="A1053" s="371"/>
      <c r="B1053" s="371"/>
      <c r="C1053" s="372"/>
      <c r="D1053" s="373"/>
      <c r="E1053" s="372"/>
    </row>
    <row r="1054" spans="1:11" ht="15.75">
      <c r="A1054" s="450" t="s">
        <v>747</v>
      </c>
      <c r="B1054" s="450"/>
      <c r="C1054" s="450"/>
      <c r="D1054" s="450"/>
      <c r="E1054" s="450"/>
      <c r="F1054" s="450"/>
      <c r="G1054" s="450"/>
      <c r="H1054" s="450"/>
      <c r="I1054" s="450"/>
      <c r="J1054" s="450"/>
      <c r="K1054" s="450"/>
    </row>
    <row r="1055" spans="1:11" ht="25.5">
      <c r="A1055" s="175"/>
      <c r="B1055" s="175"/>
      <c r="C1055" s="175"/>
      <c r="D1055" s="175"/>
      <c r="E1055" s="175"/>
      <c r="F1055" s="175"/>
      <c r="G1055" s="175"/>
      <c r="H1055" s="175"/>
      <c r="I1055" s="175"/>
      <c r="J1055" s="175"/>
      <c r="K1055" s="175"/>
    </row>
    <row r="1056" spans="1:11" ht="14.25">
      <c r="A1056" s="451" t="s">
        <v>748</v>
      </c>
      <c r="B1056" s="459" t="s">
        <v>749</v>
      </c>
      <c r="C1056" s="462"/>
      <c r="D1056" s="462"/>
      <c r="E1056" s="462"/>
      <c r="F1056" s="460"/>
      <c r="G1056" s="463" t="s">
        <v>1507</v>
      </c>
      <c r="H1056" s="463"/>
      <c r="I1056" s="463"/>
      <c r="J1056" s="463"/>
      <c r="K1056" s="451" t="s">
        <v>1508</v>
      </c>
    </row>
    <row r="1057" spans="1:11" ht="14.25">
      <c r="A1057" s="452"/>
      <c r="B1057" s="454" t="s">
        <v>77</v>
      </c>
      <c r="C1057" s="454" t="s">
        <v>750</v>
      </c>
      <c r="D1057" s="451" t="s">
        <v>751</v>
      </c>
      <c r="E1057" s="457" t="s">
        <v>752</v>
      </c>
      <c r="F1057" s="457" t="s">
        <v>753</v>
      </c>
      <c r="G1057" s="459" t="s">
        <v>79</v>
      </c>
      <c r="H1057" s="460"/>
      <c r="I1057" s="459" t="s">
        <v>744</v>
      </c>
      <c r="J1057" s="460"/>
      <c r="K1057" s="452"/>
    </row>
    <row r="1058" spans="1:11" ht="14.25">
      <c r="A1058" s="456"/>
      <c r="B1058" s="455"/>
      <c r="C1058" s="455"/>
      <c r="D1058" s="456"/>
      <c r="E1058" s="458"/>
      <c r="F1058" s="458"/>
      <c r="G1058" s="374" t="s">
        <v>82</v>
      </c>
      <c r="H1058" s="374" t="s">
        <v>54</v>
      </c>
      <c r="I1058" s="374" t="s">
        <v>82</v>
      </c>
      <c r="J1058" s="374" t="s">
        <v>54</v>
      </c>
      <c r="K1058" s="453"/>
    </row>
    <row r="1059" spans="1:11" ht="14.25">
      <c r="A1059" s="447" t="s">
        <v>754</v>
      </c>
      <c r="B1059" s="375" t="s">
        <v>755</v>
      </c>
      <c r="C1059" s="376" t="s">
        <v>756</v>
      </c>
      <c r="D1059" s="376">
        <v>7</v>
      </c>
      <c r="E1059" s="376">
        <v>1</v>
      </c>
      <c r="F1059" s="376">
        <v>1</v>
      </c>
      <c r="G1059" s="376">
        <v>0</v>
      </c>
      <c r="H1059" s="377">
        <v>0</v>
      </c>
      <c r="I1059" s="376">
        <v>1</v>
      </c>
      <c r="J1059" s="377">
        <v>1</v>
      </c>
      <c r="K1059" s="376">
        <v>0</v>
      </c>
    </row>
    <row r="1060" spans="1:11" ht="14.25">
      <c r="A1060" s="448"/>
      <c r="B1060" s="375" t="s">
        <v>271</v>
      </c>
      <c r="C1060" s="376" t="s">
        <v>757</v>
      </c>
      <c r="D1060" s="376">
        <v>7</v>
      </c>
      <c r="E1060" s="376">
        <v>16</v>
      </c>
      <c r="F1060" s="376">
        <v>13</v>
      </c>
      <c r="G1060" s="376">
        <v>1</v>
      </c>
      <c r="H1060" s="377">
        <v>0.08</v>
      </c>
      <c r="I1060" s="376">
        <v>9</v>
      </c>
      <c r="J1060" s="377">
        <v>0.7</v>
      </c>
      <c r="K1060" s="376">
        <v>1</v>
      </c>
    </row>
    <row r="1061" spans="1:11" ht="14.25">
      <c r="A1061" s="448"/>
      <c r="B1061" s="375" t="s">
        <v>290</v>
      </c>
      <c r="C1061" s="376" t="s">
        <v>758</v>
      </c>
      <c r="D1061" s="376">
        <v>7</v>
      </c>
      <c r="E1061" s="376">
        <v>5</v>
      </c>
      <c r="F1061" s="376">
        <v>4</v>
      </c>
      <c r="G1061" s="376">
        <v>0</v>
      </c>
      <c r="H1061" s="377">
        <v>0</v>
      </c>
      <c r="I1061" s="376">
        <v>1</v>
      </c>
      <c r="J1061" s="377">
        <v>0.25</v>
      </c>
      <c r="K1061" s="376">
        <v>2</v>
      </c>
    </row>
    <row r="1062" spans="1:11" ht="14.25">
      <c r="A1062" s="448"/>
      <c r="B1062" s="375" t="s">
        <v>317</v>
      </c>
      <c r="C1062" s="376" t="s">
        <v>759</v>
      </c>
      <c r="D1062" s="376">
        <v>7</v>
      </c>
      <c r="E1062" s="376">
        <v>12</v>
      </c>
      <c r="F1062" s="376">
        <v>12</v>
      </c>
      <c r="G1062" s="376">
        <v>0</v>
      </c>
      <c r="H1062" s="377">
        <v>0</v>
      </c>
      <c r="I1062" s="376">
        <v>9</v>
      </c>
      <c r="J1062" s="377">
        <v>0.83</v>
      </c>
      <c r="K1062" s="376">
        <v>0</v>
      </c>
    </row>
    <row r="1063" spans="1:11" ht="14.25">
      <c r="A1063" s="448"/>
      <c r="B1063" s="378" t="s">
        <v>296</v>
      </c>
      <c r="C1063" s="379" t="s">
        <v>760</v>
      </c>
      <c r="D1063" s="379">
        <v>7</v>
      </c>
      <c r="E1063" s="379">
        <v>3</v>
      </c>
      <c r="F1063" s="379">
        <v>3</v>
      </c>
      <c r="G1063" s="379">
        <v>0</v>
      </c>
      <c r="H1063" s="380">
        <v>0</v>
      </c>
      <c r="I1063" s="379">
        <v>2</v>
      </c>
      <c r="J1063" s="380">
        <v>0.67</v>
      </c>
      <c r="K1063" s="379">
        <v>0</v>
      </c>
    </row>
    <row r="1064" spans="1:11" ht="14.25">
      <c r="A1064" s="448"/>
      <c r="B1064" s="375" t="s">
        <v>761</v>
      </c>
      <c r="C1064" s="376" t="s">
        <v>762</v>
      </c>
      <c r="D1064" s="376">
        <v>7</v>
      </c>
      <c r="E1064" s="376">
        <v>5</v>
      </c>
      <c r="F1064" s="376">
        <v>5</v>
      </c>
      <c r="G1064" s="376">
        <v>0</v>
      </c>
      <c r="H1064" s="377">
        <v>0</v>
      </c>
      <c r="I1064" s="376">
        <v>3</v>
      </c>
      <c r="J1064" s="377">
        <v>0.6</v>
      </c>
      <c r="K1064" s="376">
        <v>1</v>
      </c>
    </row>
    <row r="1065" spans="1:11" ht="14.25">
      <c r="A1065" s="448"/>
      <c r="B1065" s="375" t="s">
        <v>763</v>
      </c>
      <c r="C1065" s="376" t="s">
        <v>764</v>
      </c>
      <c r="D1065" s="376">
        <v>7</v>
      </c>
      <c r="E1065" s="376">
        <v>1</v>
      </c>
      <c r="F1065" s="376">
        <v>1</v>
      </c>
      <c r="G1065" s="376">
        <v>0</v>
      </c>
      <c r="H1065" s="377">
        <v>0</v>
      </c>
      <c r="I1065" s="376">
        <v>0</v>
      </c>
      <c r="J1065" s="377">
        <v>0</v>
      </c>
      <c r="K1065" s="376">
        <v>0</v>
      </c>
    </row>
    <row r="1066" spans="1:11" ht="14.25">
      <c r="A1066" s="448"/>
      <c r="B1066" s="378" t="s">
        <v>297</v>
      </c>
      <c r="C1066" s="381" t="s">
        <v>652</v>
      </c>
      <c r="D1066" s="382">
        <v>7</v>
      </c>
      <c r="E1066" s="382">
        <v>6</v>
      </c>
      <c r="F1066" s="382">
        <v>6</v>
      </c>
      <c r="G1066" s="382">
        <v>0</v>
      </c>
      <c r="H1066" s="383">
        <v>0</v>
      </c>
      <c r="I1066" s="382">
        <v>1</v>
      </c>
      <c r="J1066" s="383">
        <v>0.17</v>
      </c>
      <c r="K1066" s="382">
        <v>0</v>
      </c>
    </row>
    <row r="1067" spans="1:11" ht="33.75">
      <c r="A1067" s="448"/>
      <c r="B1067" s="384" t="s">
        <v>765</v>
      </c>
      <c r="C1067" s="385" t="s">
        <v>766</v>
      </c>
      <c r="D1067" s="376">
        <v>7</v>
      </c>
      <c r="E1067" s="376">
        <v>5</v>
      </c>
      <c r="F1067" s="376">
        <v>5</v>
      </c>
      <c r="G1067" s="376">
        <v>0</v>
      </c>
      <c r="H1067" s="377">
        <v>0</v>
      </c>
      <c r="I1067" s="376">
        <v>1</v>
      </c>
      <c r="J1067" s="377">
        <v>0.2</v>
      </c>
      <c r="K1067" s="376">
        <v>0</v>
      </c>
    </row>
    <row r="1068" spans="1:11" ht="14.25">
      <c r="A1068" s="448"/>
      <c r="B1068" s="375" t="s">
        <v>274</v>
      </c>
      <c r="C1068" s="376" t="s">
        <v>650</v>
      </c>
      <c r="D1068" s="376">
        <v>8</v>
      </c>
      <c r="E1068" s="376">
        <v>5</v>
      </c>
      <c r="F1068" s="376">
        <v>5</v>
      </c>
      <c r="G1068" s="376">
        <v>0</v>
      </c>
      <c r="H1068" s="377">
        <v>0</v>
      </c>
      <c r="I1068" s="376">
        <v>2</v>
      </c>
      <c r="J1068" s="377">
        <v>0.4</v>
      </c>
      <c r="K1068" s="376">
        <v>0</v>
      </c>
    </row>
    <row r="1069" spans="1:11" ht="45">
      <c r="A1069" s="448"/>
      <c r="B1069" s="386" t="s">
        <v>286</v>
      </c>
      <c r="C1069" s="387" t="s">
        <v>767</v>
      </c>
      <c r="D1069" s="376">
        <v>7</v>
      </c>
      <c r="E1069" s="376">
        <v>7</v>
      </c>
      <c r="F1069" s="376">
        <v>7</v>
      </c>
      <c r="G1069" s="376">
        <v>0</v>
      </c>
      <c r="H1069" s="377">
        <v>0</v>
      </c>
      <c r="I1069" s="376">
        <v>3</v>
      </c>
      <c r="J1069" s="377">
        <v>0.43</v>
      </c>
      <c r="K1069" s="376">
        <v>0</v>
      </c>
    </row>
    <row r="1070" spans="1:11" ht="14.25">
      <c r="A1070" s="448"/>
      <c r="B1070" s="375" t="s">
        <v>365</v>
      </c>
      <c r="C1070" s="376" t="s">
        <v>768</v>
      </c>
      <c r="D1070" s="376">
        <v>7</v>
      </c>
      <c r="E1070" s="376">
        <v>3</v>
      </c>
      <c r="F1070" s="376">
        <v>3</v>
      </c>
      <c r="G1070" s="376">
        <v>0</v>
      </c>
      <c r="H1070" s="377">
        <v>0</v>
      </c>
      <c r="I1070" s="376">
        <v>2</v>
      </c>
      <c r="J1070" s="377">
        <v>0.67</v>
      </c>
      <c r="K1070" s="376">
        <v>0</v>
      </c>
    </row>
    <row r="1071" spans="1:11" ht="14.25">
      <c r="A1071" s="448"/>
      <c r="B1071" s="376" t="s">
        <v>282</v>
      </c>
      <c r="C1071" s="376" t="s">
        <v>769</v>
      </c>
      <c r="D1071" s="376">
        <v>7</v>
      </c>
      <c r="E1071" s="376">
        <v>17</v>
      </c>
      <c r="F1071" s="376">
        <v>15</v>
      </c>
      <c r="G1071" s="376">
        <v>0</v>
      </c>
      <c r="H1071" s="377">
        <v>0</v>
      </c>
      <c r="I1071" s="376">
        <v>6</v>
      </c>
      <c r="J1071" s="377">
        <v>0.4</v>
      </c>
      <c r="K1071" s="376">
        <v>0</v>
      </c>
    </row>
    <row r="1072" spans="1:11" ht="14.25">
      <c r="A1072" s="448"/>
      <c r="B1072" s="382" t="s">
        <v>278</v>
      </c>
      <c r="C1072" s="382" t="s">
        <v>770</v>
      </c>
      <c r="D1072" s="382">
        <v>7</v>
      </c>
      <c r="E1072" s="382">
        <v>3</v>
      </c>
      <c r="F1072" s="382">
        <v>3</v>
      </c>
      <c r="G1072" s="382">
        <v>0</v>
      </c>
      <c r="H1072" s="383">
        <v>0</v>
      </c>
      <c r="I1072" s="382">
        <v>2</v>
      </c>
      <c r="J1072" s="383">
        <v>0.67</v>
      </c>
      <c r="K1072" s="382">
        <v>0</v>
      </c>
    </row>
    <row r="1073" spans="1:11" ht="14.25">
      <c r="A1073" s="448"/>
      <c r="B1073" s="376" t="s">
        <v>746</v>
      </c>
      <c r="C1073" s="376" t="s">
        <v>771</v>
      </c>
      <c r="D1073" s="376">
        <v>7</v>
      </c>
      <c r="E1073" s="376">
        <v>3</v>
      </c>
      <c r="F1073" s="376">
        <v>3</v>
      </c>
      <c r="G1073" s="376">
        <v>0</v>
      </c>
      <c r="H1073" s="377">
        <v>0</v>
      </c>
      <c r="I1073" s="376">
        <v>1</v>
      </c>
      <c r="J1073" s="377">
        <v>0.25</v>
      </c>
      <c r="K1073" s="376">
        <v>0</v>
      </c>
    </row>
    <row r="1074" spans="1:11" ht="14.25">
      <c r="A1074" s="448"/>
      <c r="B1074" s="421" t="s">
        <v>267</v>
      </c>
      <c r="C1074" s="376" t="s">
        <v>772</v>
      </c>
      <c r="D1074" s="389" t="s">
        <v>773</v>
      </c>
      <c r="E1074" s="376">
        <v>27</v>
      </c>
      <c r="F1074" s="376">
        <v>27</v>
      </c>
      <c r="G1074" s="376">
        <v>0</v>
      </c>
      <c r="H1074" s="377">
        <v>0</v>
      </c>
      <c r="I1074" s="376">
        <v>17</v>
      </c>
      <c r="J1074" s="377">
        <v>0.58</v>
      </c>
      <c r="K1074" s="376">
        <v>0</v>
      </c>
    </row>
    <row r="1075" spans="1:11" ht="45">
      <c r="A1075" s="448"/>
      <c r="B1075" s="421"/>
      <c r="C1075" s="387" t="s">
        <v>657</v>
      </c>
      <c r="D1075" s="390" t="s">
        <v>774</v>
      </c>
      <c r="E1075" s="376">
        <v>24</v>
      </c>
      <c r="F1075" s="376">
        <v>22</v>
      </c>
      <c r="G1075" s="376">
        <v>0</v>
      </c>
      <c r="H1075" s="377">
        <v>0</v>
      </c>
      <c r="I1075" s="376">
        <v>15</v>
      </c>
      <c r="J1075" s="377">
        <v>0.68</v>
      </c>
      <c r="K1075" s="376">
        <v>0</v>
      </c>
    </row>
    <row r="1076" spans="1:11" ht="14.25">
      <c r="A1076" s="448"/>
      <c r="B1076" s="421"/>
      <c r="C1076" s="376" t="s">
        <v>772</v>
      </c>
      <c r="D1076" s="389" t="s">
        <v>775</v>
      </c>
      <c r="E1076" s="376">
        <v>10</v>
      </c>
      <c r="F1076" s="376">
        <v>10</v>
      </c>
      <c r="G1076" s="376">
        <v>0</v>
      </c>
      <c r="H1076" s="377">
        <v>0</v>
      </c>
      <c r="I1076" s="376">
        <v>1</v>
      </c>
      <c r="J1076" s="377">
        <v>1</v>
      </c>
      <c r="K1076" s="376">
        <v>0</v>
      </c>
    </row>
    <row r="1077" spans="1:11" ht="14.25">
      <c r="A1077" s="448"/>
      <c r="B1077" s="382" t="s">
        <v>367</v>
      </c>
      <c r="C1077" s="382" t="s">
        <v>776</v>
      </c>
      <c r="D1077" s="376">
        <v>7</v>
      </c>
      <c r="E1077" s="382">
        <v>4</v>
      </c>
      <c r="F1077" s="382">
        <v>4</v>
      </c>
      <c r="G1077" s="382">
        <v>0</v>
      </c>
      <c r="H1077" s="383">
        <v>0</v>
      </c>
      <c r="I1077" s="382">
        <v>2</v>
      </c>
      <c r="J1077" s="383">
        <v>0.5</v>
      </c>
      <c r="K1077" s="382">
        <v>0</v>
      </c>
    </row>
    <row r="1078" spans="1:11" ht="14.25">
      <c r="A1078" s="448"/>
      <c r="B1078" s="382" t="s">
        <v>520</v>
      </c>
      <c r="C1078" s="382" t="s">
        <v>777</v>
      </c>
      <c r="D1078" s="376">
        <v>7</v>
      </c>
      <c r="E1078" s="382">
        <v>4</v>
      </c>
      <c r="F1078" s="382">
        <v>4</v>
      </c>
      <c r="G1078" s="382">
        <v>0</v>
      </c>
      <c r="H1078" s="383">
        <v>0</v>
      </c>
      <c r="I1078" s="382">
        <v>2</v>
      </c>
      <c r="J1078" s="383">
        <v>0.5</v>
      </c>
      <c r="K1078" s="382">
        <v>0</v>
      </c>
    </row>
    <row r="1079" spans="1:11" ht="14.25">
      <c r="A1079" s="448"/>
      <c r="B1079" s="382" t="s">
        <v>285</v>
      </c>
      <c r="C1079" s="376" t="s">
        <v>778</v>
      </c>
      <c r="D1079" s="376">
        <v>7</v>
      </c>
      <c r="E1079" s="376">
        <v>5</v>
      </c>
      <c r="F1079" s="376">
        <v>5</v>
      </c>
      <c r="G1079" s="376">
        <v>0</v>
      </c>
      <c r="H1079" s="377">
        <v>0</v>
      </c>
      <c r="I1079" s="376">
        <v>2</v>
      </c>
      <c r="J1079" s="377">
        <v>0.4</v>
      </c>
      <c r="K1079" s="376">
        <v>0</v>
      </c>
    </row>
    <row r="1080" spans="1:11" ht="14.25">
      <c r="A1080" s="448"/>
      <c r="B1080" s="376" t="s">
        <v>287</v>
      </c>
      <c r="C1080" s="376" t="s">
        <v>648</v>
      </c>
      <c r="D1080" s="376">
        <v>7</v>
      </c>
      <c r="E1080" s="376">
        <v>14</v>
      </c>
      <c r="F1080" s="376">
        <v>14</v>
      </c>
      <c r="G1080" s="376">
        <v>0</v>
      </c>
      <c r="H1080" s="377">
        <v>0</v>
      </c>
      <c r="I1080" s="376">
        <v>5</v>
      </c>
      <c r="J1080" s="377">
        <v>0.36</v>
      </c>
      <c r="K1080" s="376">
        <v>3</v>
      </c>
    </row>
    <row r="1081" spans="1:11" ht="33.75">
      <c r="A1081" s="448"/>
      <c r="B1081" s="387" t="s">
        <v>289</v>
      </c>
      <c r="C1081" s="387" t="s">
        <v>779</v>
      </c>
      <c r="D1081" s="376">
        <v>7</v>
      </c>
      <c r="E1081" s="376">
        <v>7</v>
      </c>
      <c r="F1081" s="376">
        <v>7</v>
      </c>
      <c r="G1081" s="376">
        <v>0</v>
      </c>
      <c r="H1081" s="377">
        <v>0</v>
      </c>
      <c r="I1081" s="376">
        <v>3</v>
      </c>
      <c r="J1081" s="377">
        <v>0.43</v>
      </c>
      <c r="K1081" s="376">
        <v>0</v>
      </c>
    </row>
    <row r="1082" spans="1:11" ht="14.25">
      <c r="A1082" s="448"/>
      <c r="B1082" s="376" t="s">
        <v>288</v>
      </c>
      <c r="C1082" s="382" t="s">
        <v>780</v>
      </c>
      <c r="D1082" s="382">
        <v>7</v>
      </c>
      <c r="E1082" s="382">
        <v>4</v>
      </c>
      <c r="F1082" s="382">
        <v>4</v>
      </c>
      <c r="G1082" s="382">
        <v>0</v>
      </c>
      <c r="H1082" s="383">
        <v>0</v>
      </c>
      <c r="I1082" s="382">
        <v>2</v>
      </c>
      <c r="J1082" s="383">
        <v>0.5</v>
      </c>
      <c r="K1082" s="382">
        <v>0</v>
      </c>
    </row>
    <row r="1083" spans="1:11" ht="14.25">
      <c r="A1083" s="449"/>
      <c r="B1083" s="382" t="s">
        <v>293</v>
      </c>
      <c r="C1083" s="382" t="s">
        <v>781</v>
      </c>
      <c r="D1083" s="382">
        <v>7</v>
      </c>
      <c r="E1083" s="382">
        <v>6</v>
      </c>
      <c r="F1083" s="382">
        <v>6</v>
      </c>
      <c r="G1083" s="382">
        <v>0</v>
      </c>
      <c r="H1083" s="383">
        <v>0</v>
      </c>
      <c r="I1083" s="382">
        <v>3</v>
      </c>
      <c r="J1083" s="383">
        <v>0.5</v>
      </c>
      <c r="K1083" s="382">
        <v>0</v>
      </c>
    </row>
    <row r="1084" spans="1:11" ht="14.25">
      <c r="A1084" s="391" t="s">
        <v>782</v>
      </c>
      <c r="B1084" s="392">
        <v>23</v>
      </c>
      <c r="C1084" s="376"/>
      <c r="D1084" s="376"/>
      <c r="E1084" s="376">
        <f>SUM(E1059:E1083)</f>
        <v>197</v>
      </c>
      <c r="F1084" s="376">
        <f>SUM(F1059:F1083)</f>
        <v>189</v>
      </c>
      <c r="G1084" s="376">
        <f>SUM(G1059:G1083)</f>
        <v>1</v>
      </c>
      <c r="H1084" s="377">
        <v>0.005</v>
      </c>
      <c r="I1084" s="376">
        <f>SUM(I1059:I1083)</f>
        <v>95</v>
      </c>
      <c r="J1084" s="377">
        <v>0.5</v>
      </c>
      <c r="K1084" s="376">
        <f>SUM(K1059:K1083)</f>
        <v>7</v>
      </c>
    </row>
    <row r="1086" spans="1:11" ht="15.75">
      <c r="A1086" s="450" t="s">
        <v>840</v>
      </c>
      <c r="B1086" s="450"/>
      <c r="C1086" s="450"/>
      <c r="D1086" s="450"/>
      <c r="E1086" s="450"/>
      <c r="F1086" s="450"/>
      <c r="G1086" s="450"/>
      <c r="H1086" s="450"/>
      <c r="I1086" s="450"/>
      <c r="J1086" s="450"/>
      <c r="K1086" s="450"/>
    </row>
    <row r="1087" spans="1:11" ht="25.5">
      <c r="A1087" s="175"/>
      <c r="B1087" s="175"/>
      <c r="C1087" s="175"/>
      <c r="D1087" s="175"/>
      <c r="E1087" s="175"/>
      <c r="F1087" s="175"/>
      <c r="G1087" s="175"/>
      <c r="H1087" s="175"/>
      <c r="I1087" s="175"/>
      <c r="J1087" s="175"/>
      <c r="K1087" s="175"/>
    </row>
    <row r="1088" spans="1:11" ht="14.25">
      <c r="A1088" s="429" t="s">
        <v>748</v>
      </c>
      <c r="B1088" s="431" t="s">
        <v>749</v>
      </c>
      <c r="C1088" s="432"/>
      <c r="D1088" s="432"/>
      <c r="E1088" s="432"/>
      <c r="F1088" s="433"/>
      <c r="G1088" s="440" t="s">
        <v>1509</v>
      </c>
      <c r="H1088" s="440"/>
      <c r="I1088" s="440"/>
      <c r="J1088" s="440"/>
      <c r="K1088" s="429" t="s">
        <v>1510</v>
      </c>
    </row>
    <row r="1089" spans="1:11" ht="14.25">
      <c r="A1089" s="439"/>
      <c r="B1089" s="434" t="s">
        <v>77</v>
      </c>
      <c r="C1089" s="434" t="s">
        <v>750</v>
      </c>
      <c r="D1089" s="429" t="s">
        <v>751</v>
      </c>
      <c r="E1089" s="436" t="s">
        <v>752</v>
      </c>
      <c r="F1089" s="436" t="s">
        <v>753</v>
      </c>
      <c r="G1089" s="431" t="s">
        <v>79</v>
      </c>
      <c r="H1089" s="433"/>
      <c r="I1089" s="431" t="s">
        <v>744</v>
      </c>
      <c r="J1089" s="433"/>
      <c r="K1089" s="439"/>
    </row>
    <row r="1090" spans="1:11" ht="25.5">
      <c r="A1090" s="430"/>
      <c r="B1090" s="435"/>
      <c r="C1090" s="435"/>
      <c r="D1090" s="430"/>
      <c r="E1090" s="437"/>
      <c r="F1090" s="437"/>
      <c r="G1090" s="217" t="s">
        <v>82</v>
      </c>
      <c r="H1090" s="217" t="s">
        <v>54</v>
      </c>
      <c r="I1090" s="217" t="s">
        <v>82</v>
      </c>
      <c r="J1090" s="217" t="s">
        <v>54</v>
      </c>
      <c r="K1090" s="430"/>
    </row>
    <row r="1091" spans="1:11" ht="14.25">
      <c r="A1091" s="444" t="s">
        <v>754</v>
      </c>
      <c r="B1091" s="388" t="s">
        <v>755</v>
      </c>
      <c r="C1091" s="388" t="s">
        <v>841</v>
      </c>
      <c r="D1091" s="394">
        <v>8</v>
      </c>
      <c r="E1091" s="394">
        <v>4</v>
      </c>
      <c r="F1091" s="394">
        <v>4</v>
      </c>
      <c r="G1091" s="394">
        <v>0</v>
      </c>
      <c r="H1091" s="395">
        <v>0</v>
      </c>
      <c r="I1091" s="394">
        <v>2</v>
      </c>
      <c r="J1091" s="395">
        <v>0.5</v>
      </c>
      <c r="K1091" s="394">
        <v>0</v>
      </c>
    </row>
    <row r="1092" spans="1:11" ht="14.25">
      <c r="A1092" s="445"/>
      <c r="B1092" s="421" t="s">
        <v>271</v>
      </c>
      <c r="C1092" s="388" t="s">
        <v>842</v>
      </c>
      <c r="D1092" s="394" t="s">
        <v>815</v>
      </c>
      <c r="E1092" s="394">
        <v>13</v>
      </c>
      <c r="F1092" s="394">
        <v>12</v>
      </c>
      <c r="G1092" s="394">
        <v>2</v>
      </c>
      <c r="H1092" s="395">
        <v>0.17</v>
      </c>
      <c r="I1092" s="394">
        <v>5</v>
      </c>
      <c r="J1092" s="395">
        <v>0.42</v>
      </c>
      <c r="K1092" s="394">
        <v>2</v>
      </c>
    </row>
    <row r="1093" spans="1:11" ht="14.25">
      <c r="A1093" s="445"/>
      <c r="B1093" s="421"/>
      <c r="C1093" s="388" t="s">
        <v>843</v>
      </c>
      <c r="D1093" s="394" t="s">
        <v>816</v>
      </c>
      <c r="E1093" s="394">
        <v>17</v>
      </c>
      <c r="F1093" s="394">
        <v>14</v>
      </c>
      <c r="G1093" s="394">
        <v>2</v>
      </c>
      <c r="H1093" s="395">
        <v>0.21</v>
      </c>
      <c r="I1093" s="394">
        <v>6</v>
      </c>
      <c r="J1093" s="395">
        <v>0.43</v>
      </c>
      <c r="K1093" s="394">
        <v>2</v>
      </c>
    </row>
    <row r="1094" spans="1:11" ht="14.25">
      <c r="A1094" s="445"/>
      <c r="B1094" s="388" t="s">
        <v>290</v>
      </c>
      <c r="C1094" s="388" t="s">
        <v>844</v>
      </c>
      <c r="D1094" s="394">
        <v>8</v>
      </c>
      <c r="E1094" s="394">
        <v>14</v>
      </c>
      <c r="F1094" s="394">
        <v>14</v>
      </c>
      <c r="G1094" s="394">
        <v>2</v>
      </c>
      <c r="H1094" s="395">
        <v>0.14</v>
      </c>
      <c r="I1094" s="394">
        <v>4</v>
      </c>
      <c r="J1094" s="395">
        <v>0.29</v>
      </c>
      <c r="K1094" s="394">
        <v>2</v>
      </c>
    </row>
    <row r="1095" spans="1:11" ht="14.25">
      <c r="A1095" s="445"/>
      <c r="B1095" s="388" t="s">
        <v>317</v>
      </c>
      <c r="C1095" s="388" t="s">
        <v>759</v>
      </c>
      <c r="D1095" s="394">
        <v>8</v>
      </c>
      <c r="E1095" s="394">
        <v>13</v>
      </c>
      <c r="F1095" s="394">
        <v>13</v>
      </c>
      <c r="G1095" s="394">
        <v>0</v>
      </c>
      <c r="H1095" s="395">
        <v>0</v>
      </c>
      <c r="I1095" s="394">
        <v>0</v>
      </c>
      <c r="J1095" s="395">
        <v>0</v>
      </c>
      <c r="K1095" s="394">
        <v>0</v>
      </c>
    </row>
    <row r="1096" spans="1:11" ht="14.25">
      <c r="A1096" s="445"/>
      <c r="B1096" s="388" t="s">
        <v>296</v>
      </c>
      <c r="C1096" s="388" t="s">
        <v>845</v>
      </c>
      <c r="D1096" s="394">
        <v>8</v>
      </c>
      <c r="E1096" s="394">
        <v>3</v>
      </c>
      <c r="F1096" s="394">
        <v>3</v>
      </c>
      <c r="G1096" s="394">
        <v>0</v>
      </c>
      <c r="H1096" s="395">
        <v>0</v>
      </c>
      <c r="I1096" s="394">
        <v>2</v>
      </c>
      <c r="J1096" s="395">
        <v>0.67</v>
      </c>
      <c r="K1096" s="394">
        <v>0</v>
      </c>
    </row>
    <row r="1097" spans="1:11" ht="14.25">
      <c r="A1097" s="445"/>
      <c r="B1097" s="388" t="s">
        <v>761</v>
      </c>
      <c r="C1097" s="388" t="s">
        <v>762</v>
      </c>
      <c r="D1097" s="394">
        <v>8</v>
      </c>
      <c r="E1097" s="394">
        <v>4</v>
      </c>
      <c r="F1097" s="394">
        <v>3</v>
      </c>
      <c r="G1097" s="394">
        <v>0</v>
      </c>
      <c r="H1097" s="395">
        <v>0</v>
      </c>
      <c r="I1097" s="394">
        <v>1</v>
      </c>
      <c r="J1097" s="395">
        <v>0.33</v>
      </c>
      <c r="K1097" s="394">
        <v>0</v>
      </c>
    </row>
    <row r="1098" spans="1:11" ht="14.25">
      <c r="A1098" s="445"/>
      <c r="B1098" s="388" t="s">
        <v>278</v>
      </c>
      <c r="C1098" s="388" t="s">
        <v>846</v>
      </c>
      <c r="D1098" s="394">
        <v>8</v>
      </c>
      <c r="E1098" s="394">
        <v>8</v>
      </c>
      <c r="F1098" s="394">
        <v>8</v>
      </c>
      <c r="G1098" s="394">
        <v>0</v>
      </c>
      <c r="H1098" s="395">
        <v>0</v>
      </c>
      <c r="I1098" s="394">
        <v>4</v>
      </c>
      <c r="J1098" s="395">
        <v>0.5</v>
      </c>
      <c r="K1098" s="394">
        <v>0</v>
      </c>
    </row>
    <row r="1099" spans="1:11" ht="14.25">
      <c r="A1099" s="445"/>
      <c r="B1099" s="388" t="s">
        <v>369</v>
      </c>
      <c r="C1099" s="388" t="s">
        <v>847</v>
      </c>
      <c r="D1099" s="394">
        <v>8</v>
      </c>
      <c r="E1099" s="394">
        <v>4</v>
      </c>
      <c r="F1099" s="394">
        <v>4</v>
      </c>
      <c r="G1099" s="394">
        <v>0</v>
      </c>
      <c r="H1099" s="395">
        <v>0</v>
      </c>
      <c r="I1099" s="394">
        <v>2</v>
      </c>
      <c r="J1099" s="395">
        <v>0.5</v>
      </c>
      <c r="K1099" s="394">
        <v>0</v>
      </c>
    </row>
    <row r="1100" spans="1:11" ht="14.25">
      <c r="A1100" s="445"/>
      <c r="B1100" s="388" t="s">
        <v>297</v>
      </c>
      <c r="C1100" s="388" t="s">
        <v>848</v>
      </c>
      <c r="D1100" s="394">
        <v>8</v>
      </c>
      <c r="E1100" s="394">
        <v>5</v>
      </c>
      <c r="F1100" s="394">
        <v>5</v>
      </c>
      <c r="G1100" s="394">
        <v>0</v>
      </c>
      <c r="H1100" s="395">
        <v>0</v>
      </c>
      <c r="I1100" s="394">
        <v>3</v>
      </c>
      <c r="J1100" s="395">
        <v>0.6</v>
      </c>
      <c r="K1100" s="394">
        <v>0</v>
      </c>
    </row>
    <row r="1101" spans="1:11" ht="14.25">
      <c r="A1101" s="445"/>
      <c r="B1101" s="388" t="s">
        <v>849</v>
      </c>
      <c r="C1101" s="388" t="s">
        <v>850</v>
      </c>
      <c r="D1101" s="394">
        <v>8</v>
      </c>
      <c r="E1101" s="394">
        <v>4</v>
      </c>
      <c r="F1101" s="394">
        <v>4</v>
      </c>
      <c r="G1101" s="394">
        <v>0</v>
      </c>
      <c r="H1101" s="395">
        <v>0</v>
      </c>
      <c r="I1101" s="394">
        <v>2</v>
      </c>
      <c r="J1101" s="395">
        <v>0.5</v>
      </c>
      <c r="K1101" s="394">
        <v>0</v>
      </c>
    </row>
    <row r="1102" spans="1:11" ht="14.25">
      <c r="A1102" s="445"/>
      <c r="B1102" s="388" t="s">
        <v>293</v>
      </c>
      <c r="C1102" s="388" t="s">
        <v>851</v>
      </c>
      <c r="D1102" s="394">
        <v>8</v>
      </c>
      <c r="E1102" s="394">
        <v>5</v>
      </c>
      <c r="F1102" s="394">
        <v>5</v>
      </c>
      <c r="G1102" s="394">
        <v>0</v>
      </c>
      <c r="H1102" s="395">
        <v>0</v>
      </c>
      <c r="I1102" s="394">
        <v>1</v>
      </c>
      <c r="J1102" s="395">
        <v>0.2</v>
      </c>
      <c r="K1102" s="394">
        <v>0</v>
      </c>
    </row>
    <row r="1103" spans="1:11" ht="14.25">
      <c r="A1103" s="445"/>
      <c r="B1103" s="388" t="s">
        <v>365</v>
      </c>
      <c r="C1103" s="388" t="s">
        <v>852</v>
      </c>
      <c r="D1103" s="394">
        <v>8</v>
      </c>
      <c r="E1103" s="394">
        <v>2</v>
      </c>
      <c r="F1103" s="394">
        <v>2</v>
      </c>
      <c r="G1103" s="394">
        <v>1</v>
      </c>
      <c r="H1103" s="395">
        <v>0.5</v>
      </c>
      <c r="I1103" s="394">
        <v>0</v>
      </c>
      <c r="J1103" s="395">
        <v>0</v>
      </c>
      <c r="K1103" s="394">
        <v>1</v>
      </c>
    </row>
    <row r="1104" spans="1:11" ht="14.25">
      <c r="A1104" s="445"/>
      <c r="B1104" s="388" t="s">
        <v>853</v>
      </c>
      <c r="C1104" s="388" t="s">
        <v>854</v>
      </c>
      <c r="D1104" s="394">
        <v>8</v>
      </c>
      <c r="E1104" s="394">
        <v>1</v>
      </c>
      <c r="F1104" s="394">
        <v>1</v>
      </c>
      <c r="G1104" s="394">
        <v>0</v>
      </c>
      <c r="H1104" s="395">
        <v>0</v>
      </c>
      <c r="I1104" s="394">
        <v>0</v>
      </c>
      <c r="J1104" s="395">
        <v>0</v>
      </c>
      <c r="K1104" s="394">
        <v>0</v>
      </c>
    </row>
    <row r="1105" spans="1:11" ht="14.25">
      <c r="A1105" s="445"/>
      <c r="B1105" s="388" t="s">
        <v>284</v>
      </c>
      <c r="C1105" s="388" t="s">
        <v>661</v>
      </c>
      <c r="D1105" s="394">
        <v>8</v>
      </c>
      <c r="E1105" s="394">
        <v>6</v>
      </c>
      <c r="F1105" s="394">
        <v>6</v>
      </c>
      <c r="G1105" s="394">
        <v>0</v>
      </c>
      <c r="H1105" s="395">
        <v>0</v>
      </c>
      <c r="I1105" s="394">
        <v>4</v>
      </c>
      <c r="J1105" s="395">
        <v>0.66</v>
      </c>
      <c r="K1105" s="394">
        <v>0</v>
      </c>
    </row>
    <row r="1106" spans="1:11" ht="14.25">
      <c r="A1106" s="445"/>
      <c r="B1106" s="388" t="s">
        <v>824</v>
      </c>
      <c r="C1106" s="388" t="s">
        <v>650</v>
      </c>
      <c r="D1106" s="394">
        <v>8</v>
      </c>
      <c r="E1106" s="394">
        <v>5</v>
      </c>
      <c r="F1106" s="394">
        <v>5</v>
      </c>
      <c r="G1106" s="394">
        <v>0</v>
      </c>
      <c r="H1106" s="395">
        <v>0</v>
      </c>
      <c r="I1106" s="394">
        <v>2</v>
      </c>
      <c r="J1106" s="395">
        <v>0.4</v>
      </c>
      <c r="K1106" s="394">
        <v>0</v>
      </c>
    </row>
    <row r="1107" spans="1:11" ht="14.25">
      <c r="A1107" s="445"/>
      <c r="B1107" s="388" t="s">
        <v>286</v>
      </c>
      <c r="C1107" s="388" t="s">
        <v>855</v>
      </c>
      <c r="D1107" s="394">
        <v>8</v>
      </c>
      <c r="E1107" s="394">
        <v>6</v>
      </c>
      <c r="F1107" s="394">
        <v>6</v>
      </c>
      <c r="G1107" s="394">
        <v>1</v>
      </c>
      <c r="H1107" s="395">
        <v>0.17</v>
      </c>
      <c r="I1107" s="394">
        <v>0</v>
      </c>
      <c r="J1107" s="395">
        <v>0</v>
      </c>
      <c r="K1107" s="394">
        <v>1</v>
      </c>
    </row>
    <row r="1108" spans="1:11" ht="14.25">
      <c r="A1108" s="445"/>
      <c r="B1108" s="388" t="s">
        <v>856</v>
      </c>
      <c r="C1108" s="388" t="s">
        <v>857</v>
      </c>
      <c r="D1108" s="394">
        <v>8</v>
      </c>
      <c r="E1108" s="394">
        <v>6</v>
      </c>
      <c r="F1108" s="394">
        <v>6</v>
      </c>
      <c r="G1108" s="394">
        <v>1</v>
      </c>
      <c r="H1108" s="395">
        <v>0.17</v>
      </c>
      <c r="I1108" s="394">
        <v>0</v>
      </c>
      <c r="J1108" s="395">
        <v>0</v>
      </c>
      <c r="K1108" s="394">
        <v>1</v>
      </c>
    </row>
    <row r="1109" spans="1:11" ht="14.25">
      <c r="A1109" s="445"/>
      <c r="B1109" s="388" t="s">
        <v>282</v>
      </c>
      <c r="C1109" s="388" t="s">
        <v>858</v>
      </c>
      <c r="D1109" s="394">
        <v>8</v>
      </c>
      <c r="E1109" s="394">
        <v>20</v>
      </c>
      <c r="F1109" s="394">
        <v>19</v>
      </c>
      <c r="G1109" s="394">
        <v>0</v>
      </c>
      <c r="H1109" s="395">
        <v>0</v>
      </c>
      <c r="I1109" s="394">
        <v>5</v>
      </c>
      <c r="J1109" s="395">
        <v>0.26</v>
      </c>
      <c r="K1109" s="394">
        <v>0</v>
      </c>
    </row>
    <row r="1110" spans="1:11" ht="14.25">
      <c r="A1110" s="445"/>
      <c r="B1110" s="388" t="s">
        <v>288</v>
      </c>
      <c r="C1110" s="388" t="s">
        <v>859</v>
      </c>
      <c r="D1110" s="394">
        <v>8</v>
      </c>
      <c r="E1110" s="394">
        <v>12</v>
      </c>
      <c r="F1110" s="394">
        <v>11</v>
      </c>
      <c r="G1110" s="394">
        <v>0</v>
      </c>
      <c r="H1110" s="395">
        <v>0</v>
      </c>
      <c r="I1110" s="394">
        <v>6</v>
      </c>
      <c r="J1110" s="395">
        <v>0.55</v>
      </c>
      <c r="K1110" s="394">
        <v>0</v>
      </c>
    </row>
    <row r="1111" spans="1:11" ht="14.25">
      <c r="A1111" s="445"/>
      <c r="B1111" s="388" t="s">
        <v>729</v>
      </c>
      <c r="C1111" s="388" t="s">
        <v>860</v>
      </c>
      <c r="D1111" s="394">
        <v>8</v>
      </c>
      <c r="E1111" s="394">
        <v>4</v>
      </c>
      <c r="F1111" s="394">
        <v>4</v>
      </c>
      <c r="G1111" s="394">
        <v>0</v>
      </c>
      <c r="H1111" s="395">
        <v>0</v>
      </c>
      <c r="I1111" s="394">
        <v>1</v>
      </c>
      <c r="J1111" s="395">
        <v>0.25</v>
      </c>
      <c r="K1111" s="394">
        <v>0</v>
      </c>
    </row>
    <row r="1112" spans="1:11" ht="14.25">
      <c r="A1112" s="445"/>
      <c r="B1112" s="421" t="s">
        <v>267</v>
      </c>
      <c r="C1112" s="388" t="s">
        <v>861</v>
      </c>
      <c r="D1112" s="394" t="s">
        <v>815</v>
      </c>
      <c r="E1112" s="394">
        <v>24</v>
      </c>
      <c r="F1112" s="394">
        <v>23</v>
      </c>
      <c r="G1112" s="394">
        <v>0</v>
      </c>
      <c r="H1112" s="395">
        <v>0</v>
      </c>
      <c r="I1112" s="394">
        <v>13</v>
      </c>
      <c r="J1112" s="395">
        <v>0.52</v>
      </c>
      <c r="K1112" s="394">
        <v>0</v>
      </c>
    </row>
    <row r="1113" spans="1:11" ht="14.25">
      <c r="A1113" s="445"/>
      <c r="B1113" s="421"/>
      <c r="C1113" s="388" t="s">
        <v>772</v>
      </c>
      <c r="D1113" s="394" t="s">
        <v>816</v>
      </c>
      <c r="E1113" s="394">
        <v>21</v>
      </c>
      <c r="F1113" s="394">
        <v>19</v>
      </c>
      <c r="G1113" s="394">
        <v>0</v>
      </c>
      <c r="H1113" s="395">
        <v>0</v>
      </c>
      <c r="I1113" s="394">
        <v>8</v>
      </c>
      <c r="J1113" s="395">
        <v>0.42</v>
      </c>
      <c r="K1113" s="394">
        <v>0</v>
      </c>
    </row>
    <row r="1114" spans="1:11" ht="14.25">
      <c r="A1114" s="445"/>
      <c r="B1114" s="421"/>
      <c r="C1114" s="388" t="s">
        <v>655</v>
      </c>
      <c r="D1114" s="394" t="s">
        <v>836</v>
      </c>
      <c r="E1114" s="394">
        <v>24</v>
      </c>
      <c r="F1114" s="394">
        <v>23</v>
      </c>
      <c r="G1114" s="394">
        <v>0</v>
      </c>
      <c r="H1114" s="395">
        <v>0</v>
      </c>
      <c r="I1114" s="394">
        <v>17</v>
      </c>
      <c r="J1114" s="395">
        <v>0.74</v>
      </c>
      <c r="K1114" s="394">
        <v>0</v>
      </c>
    </row>
    <row r="1115" spans="1:11" ht="14.25">
      <c r="A1115" s="445"/>
      <c r="B1115" s="388" t="s">
        <v>862</v>
      </c>
      <c r="C1115" s="388" t="s">
        <v>863</v>
      </c>
      <c r="D1115" s="394">
        <v>8</v>
      </c>
      <c r="E1115" s="394">
        <v>1</v>
      </c>
      <c r="F1115" s="394">
        <v>1</v>
      </c>
      <c r="G1115" s="394">
        <v>0</v>
      </c>
      <c r="H1115" s="395">
        <v>0</v>
      </c>
      <c r="I1115" s="394">
        <v>1</v>
      </c>
      <c r="J1115" s="395">
        <v>1</v>
      </c>
      <c r="K1115" s="394">
        <v>0</v>
      </c>
    </row>
    <row r="1116" spans="1:11" ht="14.25">
      <c r="A1116" s="445"/>
      <c r="B1116" s="388" t="s">
        <v>637</v>
      </c>
      <c r="C1116" s="388" t="s">
        <v>864</v>
      </c>
      <c r="D1116" s="394">
        <v>7</v>
      </c>
      <c r="E1116" s="394">
        <v>5</v>
      </c>
      <c r="F1116" s="394">
        <v>5</v>
      </c>
      <c r="G1116" s="394">
        <v>0</v>
      </c>
      <c r="H1116" s="395">
        <v>0</v>
      </c>
      <c r="I1116" s="394">
        <v>1</v>
      </c>
      <c r="J1116" s="395">
        <v>0.2</v>
      </c>
      <c r="K1116" s="394">
        <v>0</v>
      </c>
    </row>
    <row r="1117" spans="1:11" ht="14.25">
      <c r="A1117" s="445"/>
      <c r="B1117" s="388" t="s">
        <v>285</v>
      </c>
      <c r="C1117" s="388" t="s">
        <v>778</v>
      </c>
      <c r="D1117" s="394">
        <v>8</v>
      </c>
      <c r="E1117" s="394">
        <v>3</v>
      </c>
      <c r="F1117" s="394">
        <v>3</v>
      </c>
      <c r="G1117" s="394">
        <v>0</v>
      </c>
      <c r="H1117" s="395">
        <v>0</v>
      </c>
      <c r="I1117" s="394">
        <v>0</v>
      </c>
      <c r="J1117" s="395">
        <v>0</v>
      </c>
      <c r="K1117" s="394">
        <v>0</v>
      </c>
    </row>
    <row r="1118" spans="1:11" ht="14.25">
      <c r="A1118" s="446"/>
      <c r="B1118" s="388" t="s">
        <v>287</v>
      </c>
      <c r="C1118" s="388" t="s">
        <v>865</v>
      </c>
      <c r="D1118" s="394">
        <v>8</v>
      </c>
      <c r="E1118" s="394">
        <v>11</v>
      </c>
      <c r="F1118" s="394">
        <v>8</v>
      </c>
      <c r="G1118" s="394">
        <v>0</v>
      </c>
      <c r="H1118" s="395">
        <v>0</v>
      </c>
      <c r="I1118" s="394">
        <v>4</v>
      </c>
      <c r="J1118" s="395">
        <v>0.5</v>
      </c>
      <c r="K1118" s="394">
        <v>0</v>
      </c>
    </row>
    <row r="1119" spans="1:11" ht="14.25">
      <c r="A1119" s="391" t="s">
        <v>782</v>
      </c>
      <c r="B1119" s="392">
        <v>25</v>
      </c>
      <c r="C1119" s="376"/>
      <c r="D1119" s="376"/>
      <c r="E1119" s="394">
        <f>SUM(E1091:E1118)</f>
        <v>245</v>
      </c>
      <c r="F1119" s="394">
        <f>SUM(F1091:F1118)</f>
        <v>231</v>
      </c>
      <c r="G1119" s="394">
        <f>SUM(G1091:G1118)</f>
        <v>9</v>
      </c>
      <c r="H1119" s="395">
        <v>0.04</v>
      </c>
      <c r="I1119" s="394">
        <f>SUM(I1091:I1118)</f>
        <v>94</v>
      </c>
      <c r="J1119" s="395">
        <v>0.41</v>
      </c>
      <c r="K1119" s="394">
        <f>SUM(K1091:K1118)</f>
        <v>9</v>
      </c>
    </row>
    <row r="1120" spans="1:11" ht="25.5">
      <c r="A1120" s="175"/>
      <c r="B1120" s="175"/>
      <c r="C1120" s="175"/>
      <c r="D1120" s="175"/>
      <c r="E1120" s="396"/>
      <c r="F1120" s="396"/>
      <c r="G1120" s="396"/>
      <c r="H1120" s="396"/>
      <c r="I1120" s="396"/>
      <c r="J1120" s="396"/>
      <c r="K1120" s="396"/>
    </row>
    <row r="1121" spans="1:11" ht="14.25">
      <c r="A1121" s="438" t="s">
        <v>783</v>
      </c>
      <c r="B1121" s="438"/>
      <c r="C1121" s="438"/>
      <c r="D1121" s="438"/>
      <c r="E1121" s="438"/>
      <c r="F1121" s="438"/>
      <c r="G1121" s="438"/>
      <c r="H1121" s="438"/>
      <c r="I1121" s="438"/>
      <c r="J1121" s="438"/>
      <c r="K1121" s="438"/>
    </row>
    <row r="1122" spans="1:11" ht="25.5">
      <c r="A1122" s="175"/>
      <c r="B1122" s="175"/>
      <c r="C1122" s="175"/>
      <c r="D1122" s="175"/>
      <c r="E1122" s="175"/>
      <c r="F1122" s="175"/>
      <c r="G1122" s="175"/>
      <c r="H1122" s="175"/>
      <c r="I1122" s="175"/>
      <c r="J1122" s="175"/>
      <c r="K1122" s="175"/>
    </row>
    <row r="1123" spans="1:11" ht="14.25">
      <c r="A1123" s="429" t="s">
        <v>748</v>
      </c>
      <c r="B1123" s="431" t="s">
        <v>749</v>
      </c>
      <c r="C1123" s="432"/>
      <c r="D1123" s="432"/>
      <c r="E1123" s="432"/>
      <c r="F1123" s="433"/>
      <c r="G1123" s="441" t="s">
        <v>1509</v>
      </c>
      <c r="H1123" s="442"/>
      <c r="I1123" s="442"/>
      <c r="J1123" s="443"/>
      <c r="K1123" s="429" t="s">
        <v>1510</v>
      </c>
    </row>
    <row r="1124" spans="1:11" ht="14.25">
      <c r="A1124" s="439"/>
      <c r="B1124" s="434" t="s">
        <v>77</v>
      </c>
      <c r="C1124" s="434" t="s">
        <v>750</v>
      </c>
      <c r="D1124" s="429" t="s">
        <v>751</v>
      </c>
      <c r="E1124" s="436" t="s">
        <v>752</v>
      </c>
      <c r="F1124" s="436" t="s">
        <v>753</v>
      </c>
      <c r="G1124" s="431" t="s">
        <v>79</v>
      </c>
      <c r="H1124" s="433"/>
      <c r="I1124" s="431" t="s">
        <v>744</v>
      </c>
      <c r="J1124" s="433"/>
      <c r="K1124" s="439"/>
    </row>
    <row r="1125" spans="1:11" ht="25.5">
      <c r="A1125" s="430"/>
      <c r="B1125" s="435"/>
      <c r="C1125" s="435"/>
      <c r="D1125" s="430"/>
      <c r="E1125" s="437"/>
      <c r="F1125" s="437"/>
      <c r="G1125" s="217" t="s">
        <v>82</v>
      </c>
      <c r="H1125" s="217" t="s">
        <v>54</v>
      </c>
      <c r="I1125" s="217" t="s">
        <v>82</v>
      </c>
      <c r="J1125" s="217" t="s">
        <v>54</v>
      </c>
      <c r="K1125" s="430"/>
    </row>
    <row r="1126" spans="1:11" ht="14.25">
      <c r="A1126" s="425" t="s">
        <v>754</v>
      </c>
      <c r="B1126" s="398" t="s">
        <v>296</v>
      </c>
      <c r="C1126" s="398" t="s">
        <v>784</v>
      </c>
      <c r="D1126" s="394">
        <v>7</v>
      </c>
      <c r="E1126" s="394">
        <v>3</v>
      </c>
      <c r="F1126" s="394">
        <v>3</v>
      </c>
      <c r="G1126" s="394">
        <v>0</v>
      </c>
      <c r="H1126" s="395">
        <v>0</v>
      </c>
      <c r="I1126" s="394">
        <v>1</v>
      </c>
      <c r="J1126" s="395">
        <v>0.33</v>
      </c>
      <c r="K1126" s="394">
        <v>0</v>
      </c>
    </row>
    <row r="1127" spans="1:11" ht="14.25">
      <c r="A1127" s="427"/>
      <c r="B1127" s="398" t="s">
        <v>785</v>
      </c>
      <c r="C1127" s="398" t="s">
        <v>786</v>
      </c>
      <c r="D1127" s="394">
        <v>7</v>
      </c>
      <c r="E1127" s="394">
        <v>1</v>
      </c>
      <c r="F1127" s="394">
        <v>1</v>
      </c>
      <c r="G1127" s="394">
        <v>0</v>
      </c>
      <c r="H1127" s="395">
        <v>0</v>
      </c>
      <c r="I1127" s="394">
        <v>1</v>
      </c>
      <c r="J1127" s="395">
        <v>1</v>
      </c>
      <c r="K1127" s="394">
        <v>0</v>
      </c>
    </row>
    <row r="1128" spans="1:11" ht="14.25">
      <c r="A1128" s="427"/>
      <c r="B1128" s="398" t="s">
        <v>271</v>
      </c>
      <c r="C1128" s="388" t="s">
        <v>787</v>
      </c>
      <c r="D1128" s="394">
        <v>7</v>
      </c>
      <c r="E1128" s="394">
        <v>16</v>
      </c>
      <c r="F1128" s="394">
        <v>15</v>
      </c>
      <c r="G1128" s="394">
        <v>2</v>
      </c>
      <c r="H1128" s="395">
        <v>0.13</v>
      </c>
      <c r="I1128" s="394">
        <v>6</v>
      </c>
      <c r="J1128" s="395">
        <v>0.4</v>
      </c>
      <c r="K1128" s="394">
        <v>2</v>
      </c>
    </row>
    <row r="1129" spans="1:11" ht="14.25">
      <c r="A1129" s="427"/>
      <c r="B1129" s="398" t="s">
        <v>317</v>
      </c>
      <c r="C1129" s="398" t="s">
        <v>788</v>
      </c>
      <c r="D1129" s="394">
        <v>7</v>
      </c>
      <c r="E1129" s="394">
        <v>12</v>
      </c>
      <c r="F1129" s="394">
        <v>12</v>
      </c>
      <c r="G1129" s="394">
        <v>1</v>
      </c>
      <c r="H1129" s="395">
        <v>0.08</v>
      </c>
      <c r="I1129" s="394">
        <v>3</v>
      </c>
      <c r="J1129" s="395">
        <v>0.25</v>
      </c>
      <c r="K1129" s="394">
        <v>1</v>
      </c>
    </row>
    <row r="1130" spans="1:11" ht="14.25">
      <c r="A1130" s="427"/>
      <c r="B1130" s="398" t="s">
        <v>290</v>
      </c>
      <c r="C1130" s="398" t="s">
        <v>789</v>
      </c>
      <c r="D1130" s="394">
        <v>7</v>
      </c>
      <c r="E1130" s="394">
        <v>5</v>
      </c>
      <c r="F1130" s="394">
        <v>5</v>
      </c>
      <c r="G1130" s="394">
        <v>1</v>
      </c>
      <c r="H1130" s="395">
        <v>0.2</v>
      </c>
      <c r="I1130" s="394">
        <v>1</v>
      </c>
      <c r="J1130" s="395">
        <v>0.2</v>
      </c>
      <c r="K1130" s="394">
        <v>1</v>
      </c>
    </row>
    <row r="1131" spans="1:11" ht="14.25">
      <c r="A1131" s="427"/>
      <c r="B1131" s="391" t="s">
        <v>636</v>
      </c>
      <c r="C1131" s="398" t="s">
        <v>790</v>
      </c>
      <c r="D1131" s="394">
        <v>7</v>
      </c>
      <c r="E1131" s="394">
        <v>5</v>
      </c>
      <c r="F1131" s="394">
        <v>5</v>
      </c>
      <c r="G1131" s="394">
        <v>0</v>
      </c>
      <c r="H1131" s="395">
        <v>0</v>
      </c>
      <c r="I1131" s="394">
        <v>3</v>
      </c>
      <c r="J1131" s="395">
        <v>0.6</v>
      </c>
      <c r="K1131" s="394">
        <v>0</v>
      </c>
    </row>
    <row r="1132" spans="1:11" ht="14.25">
      <c r="A1132" s="427"/>
      <c r="B1132" s="398" t="s">
        <v>278</v>
      </c>
      <c r="C1132" s="398" t="s">
        <v>791</v>
      </c>
      <c r="D1132" s="394">
        <v>7</v>
      </c>
      <c r="E1132" s="394">
        <v>3</v>
      </c>
      <c r="F1132" s="394">
        <v>3</v>
      </c>
      <c r="G1132" s="394">
        <v>0</v>
      </c>
      <c r="H1132" s="395">
        <v>0</v>
      </c>
      <c r="I1132" s="394">
        <v>1</v>
      </c>
      <c r="J1132" s="395">
        <v>0.33</v>
      </c>
      <c r="K1132" s="394">
        <v>0</v>
      </c>
    </row>
    <row r="1133" spans="1:11" ht="14.25">
      <c r="A1133" s="427"/>
      <c r="B1133" s="398" t="s">
        <v>763</v>
      </c>
      <c r="C1133" s="398" t="s">
        <v>792</v>
      </c>
      <c r="D1133" s="394">
        <v>7</v>
      </c>
      <c r="E1133" s="394">
        <v>1</v>
      </c>
      <c r="F1133" s="394">
        <v>1</v>
      </c>
      <c r="G1133" s="394">
        <v>0</v>
      </c>
      <c r="H1133" s="395">
        <v>0</v>
      </c>
      <c r="I1133" s="394">
        <v>0</v>
      </c>
      <c r="J1133" s="395">
        <v>0</v>
      </c>
      <c r="K1133" s="394">
        <v>0</v>
      </c>
    </row>
    <row r="1134" spans="1:11" ht="14.25">
      <c r="A1134" s="427"/>
      <c r="B1134" s="398" t="s">
        <v>297</v>
      </c>
      <c r="C1134" s="398" t="s">
        <v>793</v>
      </c>
      <c r="D1134" s="394">
        <v>7</v>
      </c>
      <c r="E1134" s="394">
        <v>6</v>
      </c>
      <c r="F1134" s="394">
        <v>6</v>
      </c>
      <c r="G1134" s="394">
        <v>0</v>
      </c>
      <c r="H1134" s="395">
        <v>0</v>
      </c>
      <c r="I1134" s="394">
        <v>3</v>
      </c>
      <c r="J1134" s="395">
        <v>0.5</v>
      </c>
      <c r="K1134" s="394">
        <v>0</v>
      </c>
    </row>
    <row r="1135" spans="1:11" ht="14.25">
      <c r="A1135" s="427"/>
      <c r="B1135" s="399" t="s">
        <v>364</v>
      </c>
      <c r="C1135" s="399" t="s">
        <v>794</v>
      </c>
      <c r="D1135" s="400">
        <v>7</v>
      </c>
      <c r="E1135" s="400">
        <v>5</v>
      </c>
      <c r="F1135" s="400">
        <v>5</v>
      </c>
      <c r="G1135" s="400">
        <v>1</v>
      </c>
      <c r="H1135" s="401">
        <v>0.2</v>
      </c>
      <c r="I1135" s="400">
        <v>1</v>
      </c>
      <c r="J1135" s="401">
        <v>0.2</v>
      </c>
      <c r="K1135" s="400">
        <v>1</v>
      </c>
    </row>
    <row r="1136" spans="1:11" ht="14.25">
      <c r="A1136" s="427"/>
      <c r="B1136" s="398" t="s">
        <v>795</v>
      </c>
      <c r="C1136" s="398" t="s">
        <v>796</v>
      </c>
      <c r="D1136" s="394">
        <v>7</v>
      </c>
      <c r="E1136" s="394">
        <v>3</v>
      </c>
      <c r="F1136" s="394">
        <v>3</v>
      </c>
      <c r="G1136" s="394">
        <v>0</v>
      </c>
      <c r="H1136" s="395">
        <v>0</v>
      </c>
      <c r="I1136" s="394">
        <v>0</v>
      </c>
      <c r="J1136" s="395">
        <v>0</v>
      </c>
      <c r="K1136" s="394">
        <v>0</v>
      </c>
    </row>
    <row r="1137" spans="1:11" ht="14.25">
      <c r="A1137" s="427"/>
      <c r="B1137" s="391" t="s">
        <v>293</v>
      </c>
      <c r="C1137" s="398" t="s">
        <v>797</v>
      </c>
      <c r="D1137" s="394">
        <v>7</v>
      </c>
      <c r="E1137" s="394">
        <v>6</v>
      </c>
      <c r="F1137" s="394">
        <v>5</v>
      </c>
      <c r="G1137" s="394">
        <v>0</v>
      </c>
      <c r="H1137" s="395">
        <v>0</v>
      </c>
      <c r="I1137" s="394">
        <v>3</v>
      </c>
      <c r="J1137" s="395">
        <v>0.6</v>
      </c>
      <c r="K1137" s="394">
        <v>0</v>
      </c>
    </row>
    <row r="1138" spans="1:11" ht="14.25">
      <c r="A1138" s="427"/>
      <c r="B1138" s="391" t="s">
        <v>274</v>
      </c>
      <c r="C1138" s="398" t="s">
        <v>798</v>
      </c>
      <c r="D1138" s="394">
        <v>7</v>
      </c>
      <c r="E1138" s="394">
        <v>5</v>
      </c>
      <c r="F1138" s="394">
        <v>5</v>
      </c>
      <c r="G1138" s="394">
        <v>0</v>
      </c>
      <c r="H1138" s="395">
        <v>0</v>
      </c>
      <c r="I1138" s="394">
        <v>2</v>
      </c>
      <c r="J1138" s="395">
        <v>0.4</v>
      </c>
      <c r="K1138" s="394">
        <v>0</v>
      </c>
    </row>
    <row r="1139" spans="1:11" ht="14.25">
      <c r="A1139" s="427"/>
      <c r="B1139" s="398" t="s">
        <v>286</v>
      </c>
      <c r="C1139" s="398" t="s">
        <v>799</v>
      </c>
      <c r="D1139" s="394">
        <v>7</v>
      </c>
      <c r="E1139" s="394">
        <v>7</v>
      </c>
      <c r="F1139" s="394">
        <v>7</v>
      </c>
      <c r="G1139" s="394">
        <v>0</v>
      </c>
      <c r="H1139" s="395">
        <v>0</v>
      </c>
      <c r="I1139" s="394">
        <v>0</v>
      </c>
      <c r="J1139" s="395">
        <v>0</v>
      </c>
      <c r="K1139" s="394">
        <v>0</v>
      </c>
    </row>
    <row r="1140" spans="1:11" ht="14.25">
      <c r="A1140" s="427"/>
      <c r="B1140" s="388" t="s">
        <v>289</v>
      </c>
      <c r="C1140" s="388" t="s">
        <v>800</v>
      </c>
      <c r="D1140" s="394">
        <v>7</v>
      </c>
      <c r="E1140" s="394">
        <v>7</v>
      </c>
      <c r="F1140" s="394">
        <v>7</v>
      </c>
      <c r="G1140" s="394">
        <v>0</v>
      </c>
      <c r="H1140" s="395">
        <v>0</v>
      </c>
      <c r="I1140" s="394">
        <v>0</v>
      </c>
      <c r="J1140" s="395">
        <v>0</v>
      </c>
      <c r="K1140" s="394">
        <v>0</v>
      </c>
    </row>
    <row r="1141" spans="1:11" ht="14.25">
      <c r="A1141" s="427"/>
      <c r="B1141" s="398" t="s">
        <v>282</v>
      </c>
      <c r="C1141" s="398" t="s">
        <v>801</v>
      </c>
      <c r="D1141" s="394">
        <v>7</v>
      </c>
      <c r="E1141" s="394">
        <v>17</v>
      </c>
      <c r="F1141" s="394">
        <v>16</v>
      </c>
      <c r="G1141" s="394">
        <v>0</v>
      </c>
      <c r="H1141" s="395">
        <v>0</v>
      </c>
      <c r="I1141" s="394">
        <v>6</v>
      </c>
      <c r="J1141" s="395">
        <v>0.4</v>
      </c>
      <c r="K1141" s="394">
        <v>0</v>
      </c>
    </row>
    <row r="1142" spans="1:11" ht="14.25">
      <c r="A1142" s="427"/>
      <c r="B1142" s="398" t="s">
        <v>288</v>
      </c>
      <c r="C1142" s="398" t="s">
        <v>720</v>
      </c>
      <c r="D1142" s="394">
        <v>7</v>
      </c>
      <c r="E1142" s="394">
        <v>4</v>
      </c>
      <c r="F1142" s="394">
        <v>4</v>
      </c>
      <c r="G1142" s="394">
        <v>0</v>
      </c>
      <c r="H1142" s="395">
        <v>0</v>
      </c>
      <c r="I1142" s="394">
        <v>2</v>
      </c>
      <c r="J1142" s="395">
        <v>0.5</v>
      </c>
      <c r="K1142" s="394">
        <v>0</v>
      </c>
    </row>
    <row r="1143" spans="1:11" ht="14.25">
      <c r="A1143" s="427"/>
      <c r="B1143" s="398" t="s">
        <v>729</v>
      </c>
      <c r="C1143" s="398" t="s">
        <v>802</v>
      </c>
      <c r="D1143" s="394">
        <v>7</v>
      </c>
      <c r="E1143" s="394">
        <v>3</v>
      </c>
      <c r="F1143" s="394">
        <v>3</v>
      </c>
      <c r="G1143" s="394">
        <v>0</v>
      </c>
      <c r="H1143" s="395">
        <v>0</v>
      </c>
      <c r="I1143" s="394">
        <v>2</v>
      </c>
      <c r="J1143" s="395">
        <v>0.66</v>
      </c>
      <c r="K1143" s="394">
        <v>0</v>
      </c>
    </row>
    <row r="1144" spans="1:11" ht="14.25">
      <c r="A1144" s="427"/>
      <c r="B1144" s="425" t="s">
        <v>267</v>
      </c>
      <c r="C1144" s="398" t="s">
        <v>803</v>
      </c>
      <c r="D1144" s="394" t="s">
        <v>773</v>
      </c>
      <c r="E1144" s="394">
        <v>27</v>
      </c>
      <c r="F1144" s="394">
        <v>27</v>
      </c>
      <c r="G1144" s="394">
        <v>0</v>
      </c>
      <c r="H1144" s="395">
        <v>0</v>
      </c>
      <c r="I1144" s="394">
        <v>11</v>
      </c>
      <c r="J1144" s="395">
        <v>0.41</v>
      </c>
      <c r="K1144" s="394">
        <v>0</v>
      </c>
    </row>
    <row r="1145" spans="1:11" ht="14.25">
      <c r="A1145" s="427"/>
      <c r="B1145" s="427"/>
      <c r="C1145" s="398" t="s">
        <v>804</v>
      </c>
      <c r="D1145" s="394" t="s">
        <v>774</v>
      </c>
      <c r="E1145" s="394">
        <v>24</v>
      </c>
      <c r="F1145" s="394">
        <v>22</v>
      </c>
      <c r="G1145" s="394">
        <v>0</v>
      </c>
      <c r="H1145" s="395">
        <v>0</v>
      </c>
      <c r="I1145" s="394">
        <v>12</v>
      </c>
      <c r="J1145" s="395">
        <v>0.54</v>
      </c>
      <c r="K1145" s="394">
        <v>0</v>
      </c>
    </row>
    <row r="1146" spans="1:11" ht="14.25">
      <c r="A1146" s="427"/>
      <c r="B1146" s="426"/>
      <c r="C1146" s="398" t="s">
        <v>805</v>
      </c>
      <c r="D1146" s="394" t="s">
        <v>775</v>
      </c>
      <c r="E1146" s="394">
        <v>10</v>
      </c>
      <c r="F1146" s="394">
        <v>10</v>
      </c>
      <c r="G1146" s="394">
        <v>0</v>
      </c>
      <c r="H1146" s="395">
        <v>0</v>
      </c>
      <c r="I1146" s="394">
        <v>1</v>
      </c>
      <c r="J1146" s="395">
        <v>0.1</v>
      </c>
      <c r="K1146" s="394">
        <v>0</v>
      </c>
    </row>
    <row r="1147" spans="1:11" ht="14.25">
      <c r="A1147" s="427"/>
      <c r="B1147" s="398" t="s">
        <v>367</v>
      </c>
      <c r="C1147" s="398" t="s">
        <v>806</v>
      </c>
      <c r="D1147" s="394">
        <v>7</v>
      </c>
      <c r="E1147" s="394">
        <v>4</v>
      </c>
      <c r="F1147" s="394">
        <v>4</v>
      </c>
      <c r="G1147" s="394">
        <v>0</v>
      </c>
      <c r="H1147" s="395">
        <v>0</v>
      </c>
      <c r="I1147" s="394">
        <v>2</v>
      </c>
      <c r="J1147" s="395">
        <v>0.5</v>
      </c>
      <c r="K1147" s="394">
        <v>0</v>
      </c>
    </row>
    <row r="1148" spans="1:11" ht="14.25">
      <c r="A1148" s="427"/>
      <c r="B1148" s="397" t="s">
        <v>807</v>
      </c>
      <c r="C1148" s="398" t="s">
        <v>808</v>
      </c>
      <c r="D1148" s="394">
        <v>7</v>
      </c>
      <c r="E1148" s="394">
        <v>4</v>
      </c>
      <c r="F1148" s="394">
        <v>4</v>
      </c>
      <c r="G1148" s="394">
        <v>0</v>
      </c>
      <c r="H1148" s="395">
        <v>0</v>
      </c>
      <c r="I1148" s="394">
        <v>2</v>
      </c>
      <c r="J1148" s="395">
        <v>0.5</v>
      </c>
      <c r="K1148" s="394">
        <v>0</v>
      </c>
    </row>
    <row r="1149" spans="1:11" ht="14.25">
      <c r="A1149" s="427"/>
      <c r="B1149" s="398" t="s">
        <v>285</v>
      </c>
      <c r="C1149" s="398" t="s">
        <v>809</v>
      </c>
      <c r="D1149" s="394">
        <v>7</v>
      </c>
      <c r="E1149" s="394">
        <v>5</v>
      </c>
      <c r="F1149" s="394">
        <v>5</v>
      </c>
      <c r="G1149" s="394">
        <v>0</v>
      </c>
      <c r="H1149" s="395">
        <v>0</v>
      </c>
      <c r="I1149" s="394">
        <v>3</v>
      </c>
      <c r="J1149" s="395">
        <v>0.6</v>
      </c>
      <c r="K1149" s="394">
        <v>0</v>
      </c>
    </row>
    <row r="1150" spans="1:11" ht="14.25">
      <c r="A1150" s="426"/>
      <c r="B1150" s="398" t="s">
        <v>287</v>
      </c>
      <c r="C1150" s="398" t="s">
        <v>810</v>
      </c>
      <c r="D1150" s="394">
        <v>7</v>
      </c>
      <c r="E1150" s="394">
        <v>14</v>
      </c>
      <c r="F1150" s="394">
        <v>14</v>
      </c>
      <c r="G1150" s="394">
        <v>0</v>
      </c>
      <c r="H1150" s="395">
        <v>0</v>
      </c>
      <c r="I1150" s="394">
        <v>7</v>
      </c>
      <c r="J1150" s="395">
        <v>0.5</v>
      </c>
      <c r="K1150" s="394">
        <v>0</v>
      </c>
    </row>
    <row r="1151" spans="1:11" ht="14.25">
      <c r="A1151" s="391" t="s">
        <v>782</v>
      </c>
      <c r="B1151" s="392">
        <v>23</v>
      </c>
      <c r="C1151" s="376"/>
      <c r="D1151" s="376"/>
      <c r="E1151" s="394">
        <f>SUM(E1126:E1150)</f>
        <v>197</v>
      </c>
      <c r="F1151" s="394">
        <f>SUM(F1126:F1150)</f>
        <v>192</v>
      </c>
      <c r="G1151" s="394">
        <f>SUM(G1126:G1150)</f>
        <v>5</v>
      </c>
      <c r="H1151" s="395">
        <v>0.03</v>
      </c>
      <c r="I1151" s="394">
        <f>SUM(I1126:I1150)</f>
        <v>73</v>
      </c>
      <c r="J1151" s="395">
        <v>0.38</v>
      </c>
      <c r="K1151" s="394">
        <f>SUM(K1126:K1150)</f>
        <v>5</v>
      </c>
    </row>
    <row r="1153" spans="1:11" ht="14.25">
      <c r="A1153" s="438" t="s">
        <v>811</v>
      </c>
      <c r="B1153" s="438"/>
      <c r="C1153" s="438"/>
      <c r="D1153" s="438"/>
      <c r="E1153" s="438"/>
      <c r="F1153" s="438"/>
      <c r="G1153" s="438"/>
      <c r="H1153" s="438"/>
      <c r="I1153" s="438"/>
      <c r="J1153" s="438"/>
      <c r="K1153" s="438"/>
    </row>
    <row r="1154" spans="1:11" ht="25.5">
      <c r="A1154" s="175"/>
      <c r="B1154" s="175"/>
      <c r="C1154" s="175"/>
      <c r="D1154" s="175"/>
      <c r="E1154" s="175"/>
      <c r="F1154" s="175"/>
      <c r="G1154" s="175"/>
      <c r="H1154" s="175"/>
      <c r="I1154" s="175"/>
      <c r="J1154" s="175"/>
      <c r="K1154" s="175"/>
    </row>
    <row r="1155" spans="1:11" ht="14.25">
      <c r="A1155" s="429" t="s">
        <v>748</v>
      </c>
      <c r="B1155" s="431" t="s">
        <v>749</v>
      </c>
      <c r="C1155" s="432"/>
      <c r="D1155" s="432"/>
      <c r="E1155" s="432"/>
      <c r="F1155" s="433"/>
      <c r="G1155" s="440" t="s">
        <v>1509</v>
      </c>
      <c r="H1155" s="440"/>
      <c r="I1155" s="440"/>
      <c r="J1155" s="440"/>
      <c r="K1155" s="429" t="s">
        <v>1510</v>
      </c>
    </row>
    <row r="1156" spans="1:11" ht="14.25">
      <c r="A1156" s="439"/>
      <c r="B1156" s="434" t="s">
        <v>77</v>
      </c>
      <c r="C1156" s="434" t="s">
        <v>750</v>
      </c>
      <c r="D1156" s="429" t="s">
        <v>751</v>
      </c>
      <c r="E1156" s="436" t="s">
        <v>752</v>
      </c>
      <c r="F1156" s="436" t="s">
        <v>753</v>
      </c>
      <c r="G1156" s="431" t="s">
        <v>79</v>
      </c>
      <c r="H1156" s="433"/>
      <c r="I1156" s="431" t="s">
        <v>744</v>
      </c>
      <c r="J1156" s="433"/>
      <c r="K1156" s="439"/>
    </row>
    <row r="1157" spans="1:11" ht="25.5">
      <c r="A1157" s="430"/>
      <c r="B1157" s="435"/>
      <c r="C1157" s="435"/>
      <c r="D1157" s="430"/>
      <c r="E1157" s="437"/>
      <c r="F1157" s="437"/>
      <c r="G1157" s="217" t="s">
        <v>82</v>
      </c>
      <c r="H1157" s="217" t="s">
        <v>54</v>
      </c>
      <c r="I1157" s="217" t="s">
        <v>82</v>
      </c>
      <c r="J1157" s="217" t="s">
        <v>54</v>
      </c>
      <c r="K1157" s="430"/>
    </row>
    <row r="1158" spans="1:11" ht="14.25">
      <c r="A1158" s="423" t="s">
        <v>754</v>
      </c>
      <c r="B1158" s="388" t="s">
        <v>296</v>
      </c>
      <c r="C1158" s="388" t="s">
        <v>784</v>
      </c>
      <c r="D1158" s="394">
        <v>8</v>
      </c>
      <c r="E1158" s="394">
        <v>3</v>
      </c>
      <c r="F1158" s="394">
        <v>3</v>
      </c>
      <c r="G1158" s="394">
        <v>0</v>
      </c>
      <c r="H1158" s="395">
        <v>0</v>
      </c>
      <c r="I1158" s="394">
        <v>2</v>
      </c>
      <c r="J1158" s="395">
        <v>0.66</v>
      </c>
      <c r="K1158" s="394">
        <v>0</v>
      </c>
    </row>
    <row r="1159" spans="1:11" ht="14.25">
      <c r="A1159" s="424"/>
      <c r="B1159" s="388" t="s">
        <v>284</v>
      </c>
      <c r="C1159" s="169" t="s">
        <v>812</v>
      </c>
      <c r="D1159" s="394">
        <v>8</v>
      </c>
      <c r="E1159" s="394">
        <v>6</v>
      </c>
      <c r="F1159" s="394">
        <v>6</v>
      </c>
      <c r="G1159" s="394">
        <v>0</v>
      </c>
      <c r="H1159" s="395">
        <v>0</v>
      </c>
      <c r="I1159" s="394">
        <v>3</v>
      </c>
      <c r="J1159" s="395">
        <v>0.5</v>
      </c>
      <c r="K1159" s="394">
        <v>0</v>
      </c>
    </row>
    <row r="1160" spans="1:11" ht="14.25">
      <c r="A1160" s="424"/>
      <c r="B1160" s="425" t="s">
        <v>813</v>
      </c>
      <c r="C1160" s="425" t="s">
        <v>814</v>
      </c>
      <c r="D1160" s="394" t="s">
        <v>815</v>
      </c>
      <c r="E1160" s="394">
        <v>13</v>
      </c>
      <c r="F1160" s="394">
        <v>13</v>
      </c>
      <c r="G1160" s="394">
        <v>0</v>
      </c>
      <c r="H1160" s="395">
        <v>0</v>
      </c>
      <c r="I1160" s="394">
        <v>7</v>
      </c>
      <c r="J1160" s="395">
        <v>0.54</v>
      </c>
      <c r="K1160" s="394">
        <v>0</v>
      </c>
    </row>
    <row r="1161" spans="1:11" ht="14.25">
      <c r="A1161" s="424"/>
      <c r="B1161" s="426"/>
      <c r="C1161" s="426"/>
      <c r="D1161" s="394" t="s">
        <v>816</v>
      </c>
      <c r="E1161" s="394">
        <v>17</v>
      </c>
      <c r="F1161" s="394">
        <v>13</v>
      </c>
      <c r="G1161" s="394">
        <v>1</v>
      </c>
      <c r="H1161" s="395">
        <v>0.08</v>
      </c>
      <c r="I1161" s="394">
        <v>8</v>
      </c>
      <c r="J1161" s="395">
        <v>0.62</v>
      </c>
      <c r="K1161" s="394">
        <v>1</v>
      </c>
    </row>
    <row r="1162" spans="1:11" ht="14.25">
      <c r="A1162" s="424"/>
      <c r="B1162" s="388" t="s">
        <v>317</v>
      </c>
      <c r="C1162" s="388" t="s">
        <v>817</v>
      </c>
      <c r="D1162" s="394">
        <v>8</v>
      </c>
      <c r="E1162" s="394">
        <v>13</v>
      </c>
      <c r="F1162" s="394">
        <v>12</v>
      </c>
      <c r="G1162" s="394">
        <v>3</v>
      </c>
      <c r="H1162" s="395">
        <v>0.25</v>
      </c>
      <c r="I1162" s="394">
        <v>5</v>
      </c>
      <c r="J1162" s="395">
        <v>0.42</v>
      </c>
      <c r="K1162" s="394">
        <v>3</v>
      </c>
    </row>
    <row r="1163" spans="1:11" ht="14.25">
      <c r="A1163" s="424"/>
      <c r="B1163" s="388" t="s">
        <v>290</v>
      </c>
      <c r="C1163" s="388" t="s">
        <v>818</v>
      </c>
      <c r="D1163" s="394">
        <v>8</v>
      </c>
      <c r="E1163" s="394">
        <v>14</v>
      </c>
      <c r="F1163" s="394">
        <v>14</v>
      </c>
      <c r="G1163" s="394">
        <v>2</v>
      </c>
      <c r="H1163" s="395">
        <v>0.14</v>
      </c>
      <c r="I1163" s="394">
        <v>6</v>
      </c>
      <c r="J1163" s="395">
        <v>0.43</v>
      </c>
      <c r="K1163" s="394">
        <v>2</v>
      </c>
    </row>
    <row r="1164" spans="1:11" ht="14.25">
      <c r="A1164" s="424"/>
      <c r="B1164" s="388" t="s">
        <v>363</v>
      </c>
      <c r="C1164" s="388" t="s">
        <v>819</v>
      </c>
      <c r="D1164" s="394">
        <v>8</v>
      </c>
      <c r="E1164" s="394">
        <v>4</v>
      </c>
      <c r="F1164" s="394">
        <v>3</v>
      </c>
      <c r="G1164" s="394">
        <v>0</v>
      </c>
      <c r="H1164" s="395">
        <v>0</v>
      </c>
      <c r="I1164" s="394">
        <v>2</v>
      </c>
      <c r="J1164" s="395">
        <v>0.67</v>
      </c>
      <c r="K1164" s="394">
        <v>0</v>
      </c>
    </row>
    <row r="1165" spans="1:11" ht="14.25">
      <c r="A1165" s="424"/>
      <c r="B1165" s="388" t="s">
        <v>278</v>
      </c>
      <c r="C1165" s="388" t="s">
        <v>820</v>
      </c>
      <c r="D1165" s="394">
        <v>8</v>
      </c>
      <c r="E1165" s="394">
        <v>8</v>
      </c>
      <c r="F1165" s="394">
        <v>8</v>
      </c>
      <c r="G1165" s="394">
        <v>0</v>
      </c>
      <c r="H1165" s="395">
        <v>0</v>
      </c>
      <c r="I1165" s="394">
        <v>6</v>
      </c>
      <c r="J1165" s="395">
        <v>0.75</v>
      </c>
      <c r="K1165" s="394">
        <v>0</v>
      </c>
    </row>
    <row r="1166" spans="1:11" ht="14.25">
      <c r="A1166" s="424"/>
      <c r="B1166" s="388" t="s">
        <v>763</v>
      </c>
      <c r="C1166" s="388" t="s">
        <v>821</v>
      </c>
      <c r="D1166" s="394">
        <v>8</v>
      </c>
      <c r="E1166" s="394">
        <v>4</v>
      </c>
      <c r="F1166" s="394">
        <v>4</v>
      </c>
      <c r="G1166" s="394">
        <v>0</v>
      </c>
      <c r="H1166" s="395">
        <v>0</v>
      </c>
      <c r="I1166" s="394">
        <v>2</v>
      </c>
      <c r="J1166" s="395">
        <v>0.5</v>
      </c>
      <c r="K1166" s="394">
        <v>0</v>
      </c>
    </row>
    <row r="1167" spans="1:11" ht="14.25">
      <c r="A1167" s="424"/>
      <c r="B1167" s="388" t="s">
        <v>297</v>
      </c>
      <c r="C1167" s="388" t="s">
        <v>793</v>
      </c>
      <c r="D1167" s="394">
        <v>8</v>
      </c>
      <c r="E1167" s="394">
        <v>5</v>
      </c>
      <c r="F1167" s="394">
        <v>5</v>
      </c>
      <c r="G1167" s="394">
        <v>0</v>
      </c>
      <c r="H1167" s="395">
        <v>0</v>
      </c>
      <c r="I1167" s="394">
        <v>3</v>
      </c>
      <c r="J1167" s="395">
        <v>0.6</v>
      </c>
      <c r="K1167" s="394">
        <v>0</v>
      </c>
    </row>
    <row r="1168" spans="1:11" ht="14.25">
      <c r="A1168" s="424"/>
      <c r="B1168" s="388" t="s">
        <v>822</v>
      </c>
      <c r="C1168" s="388" t="s">
        <v>823</v>
      </c>
      <c r="D1168" s="394">
        <v>8</v>
      </c>
      <c r="E1168" s="394">
        <v>4</v>
      </c>
      <c r="F1168" s="394">
        <v>3</v>
      </c>
      <c r="G1168" s="394">
        <v>0</v>
      </c>
      <c r="H1168" s="395">
        <v>0</v>
      </c>
      <c r="I1168" s="394">
        <v>2</v>
      </c>
      <c r="J1168" s="395">
        <v>0.5</v>
      </c>
      <c r="K1168" s="394">
        <v>0</v>
      </c>
    </row>
    <row r="1169" spans="1:11" ht="14.25">
      <c r="A1169" s="424"/>
      <c r="B1169" s="388" t="s">
        <v>824</v>
      </c>
      <c r="C1169" s="388" t="s">
        <v>727</v>
      </c>
      <c r="D1169" s="394">
        <v>8</v>
      </c>
      <c r="E1169" s="394">
        <v>5</v>
      </c>
      <c r="F1169" s="394">
        <v>4</v>
      </c>
      <c r="G1169" s="394">
        <v>0</v>
      </c>
      <c r="H1169" s="395">
        <v>0</v>
      </c>
      <c r="I1169" s="394">
        <v>2</v>
      </c>
      <c r="J1169" s="395">
        <v>0.5</v>
      </c>
      <c r="K1169" s="394">
        <v>0</v>
      </c>
    </row>
    <row r="1170" spans="1:11" ht="14.25">
      <c r="A1170" s="424"/>
      <c r="B1170" s="388" t="s">
        <v>635</v>
      </c>
      <c r="C1170" s="388" t="s">
        <v>825</v>
      </c>
      <c r="D1170" s="394">
        <v>8</v>
      </c>
      <c r="E1170" s="394">
        <v>1</v>
      </c>
      <c r="F1170" s="394">
        <v>1</v>
      </c>
      <c r="G1170" s="394">
        <v>0</v>
      </c>
      <c r="H1170" s="395">
        <v>0</v>
      </c>
      <c r="I1170" s="394">
        <v>0</v>
      </c>
      <c r="J1170" s="395">
        <v>0</v>
      </c>
      <c r="K1170" s="394">
        <v>0</v>
      </c>
    </row>
    <row r="1171" spans="1:11" ht="14.25">
      <c r="A1171" s="424"/>
      <c r="B1171" s="388" t="s">
        <v>286</v>
      </c>
      <c r="C1171" s="388" t="s">
        <v>714</v>
      </c>
      <c r="D1171" s="394">
        <v>8</v>
      </c>
      <c r="E1171" s="394">
        <v>6</v>
      </c>
      <c r="F1171" s="394">
        <v>6</v>
      </c>
      <c r="G1171" s="394">
        <v>0</v>
      </c>
      <c r="H1171" s="395">
        <v>0</v>
      </c>
      <c r="I1171" s="394">
        <v>4</v>
      </c>
      <c r="J1171" s="395">
        <v>0.67</v>
      </c>
      <c r="K1171" s="394">
        <v>0</v>
      </c>
    </row>
    <row r="1172" spans="1:11" ht="14.25">
      <c r="A1172" s="424"/>
      <c r="B1172" s="388" t="s">
        <v>365</v>
      </c>
      <c r="C1172" s="388" t="s">
        <v>826</v>
      </c>
      <c r="D1172" s="394">
        <v>8</v>
      </c>
      <c r="E1172" s="394">
        <v>2</v>
      </c>
      <c r="F1172" s="394">
        <v>2</v>
      </c>
      <c r="G1172" s="394">
        <v>0</v>
      </c>
      <c r="H1172" s="395">
        <v>0</v>
      </c>
      <c r="I1172" s="394">
        <v>0</v>
      </c>
      <c r="J1172" s="395">
        <v>0</v>
      </c>
      <c r="K1172" s="394">
        <v>0</v>
      </c>
    </row>
    <row r="1173" spans="1:11" ht="14.25">
      <c r="A1173" s="424"/>
      <c r="B1173" s="388" t="s">
        <v>289</v>
      </c>
      <c r="C1173" s="388" t="s">
        <v>827</v>
      </c>
      <c r="D1173" s="394">
        <v>8</v>
      </c>
      <c r="E1173" s="394">
        <v>6</v>
      </c>
      <c r="F1173" s="394">
        <v>6</v>
      </c>
      <c r="G1173" s="394">
        <v>0</v>
      </c>
      <c r="H1173" s="395">
        <v>0</v>
      </c>
      <c r="I1173" s="394">
        <v>2</v>
      </c>
      <c r="J1173" s="395">
        <v>0.33</v>
      </c>
      <c r="K1173" s="394">
        <v>0</v>
      </c>
    </row>
    <row r="1174" spans="1:11" ht="14.25">
      <c r="A1174" s="424"/>
      <c r="B1174" s="388" t="s">
        <v>282</v>
      </c>
      <c r="C1174" s="388" t="s">
        <v>828</v>
      </c>
      <c r="D1174" s="394">
        <v>8</v>
      </c>
      <c r="E1174" s="394">
        <v>20</v>
      </c>
      <c r="F1174" s="394">
        <v>20</v>
      </c>
      <c r="G1174" s="394">
        <v>0</v>
      </c>
      <c r="H1174" s="395">
        <v>0</v>
      </c>
      <c r="I1174" s="394">
        <v>5</v>
      </c>
      <c r="J1174" s="395">
        <v>0.25</v>
      </c>
      <c r="K1174" s="394">
        <v>0</v>
      </c>
    </row>
    <row r="1175" spans="1:11" ht="14.25">
      <c r="A1175" s="424"/>
      <c r="B1175" s="388" t="s">
        <v>288</v>
      </c>
      <c r="C1175" s="388" t="s">
        <v>829</v>
      </c>
      <c r="D1175" s="394">
        <v>8</v>
      </c>
      <c r="E1175" s="394">
        <v>12</v>
      </c>
      <c r="F1175" s="394">
        <v>10</v>
      </c>
      <c r="G1175" s="394">
        <v>0</v>
      </c>
      <c r="H1175" s="395">
        <v>0</v>
      </c>
      <c r="I1175" s="394">
        <v>7</v>
      </c>
      <c r="J1175" s="395">
        <v>0.7</v>
      </c>
      <c r="K1175" s="394">
        <v>0</v>
      </c>
    </row>
    <row r="1176" spans="1:11" ht="14.25">
      <c r="A1176" s="424"/>
      <c r="B1176" s="388" t="s">
        <v>293</v>
      </c>
      <c r="C1176" s="388" t="s">
        <v>830</v>
      </c>
      <c r="D1176" s="394">
        <v>8</v>
      </c>
      <c r="E1176" s="394">
        <v>5</v>
      </c>
      <c r="F1176" s="394">
        <v>5</v>
      </c>
      <c r="G1176" s="394">
        <v>0</v>
      </c>
      <c r="H1176" s="395">
        <v>0</v>
      </c>
      <c r="I1176" s="394">
        <v>0</v>
      </c>
      <c r="J1176" s="395">
        <v>0</v>
      </c>
      <c r="K1176" s="394">
        <v>0</v>
      </c>
    </row>
    <row r="1177" spans="1:11" ht="14.25">
      <c r="A1177" s="424"/>
      <c r="B1177" s="388" t="s">
        <v>729</v>
      </c>
      <c r="C1177" s="388" t="s">
        <v>831</v>
      </c>
      <c r="D1177" s="394">
        <v>8</v>
      </c>
      <c r="E1177" s="394">
        <v>4</v>
      </c>
      <c r="F1177" s="394">
        <v>4</v>
      </c>
      <c r="G1177" s="394">
        <v>0</v>
      </c>
      <c r="H1177" s="395">
        <v>0</v>
      </c>
      <c r="I1177" s="394">
        <v>1</v>
      </c>
      <c r="J1177" s="395">
        <v>0.25</v>
      </c>
      <c r="K1177" s="394">
        <v>0</v>
      </c>
    </row>
    <row r="1178" spans="1:11" ht="14.25">
      <c r="A1178" s="424"/>
      <c r="B1178" s="425" t="s">
        <v>832</v>
      </c>
      <c r="C1178" s="388" t="s">
        <v>833</v>
      </c>
      <c r="D1178" s="394" t="s">
        <v>815</v>
      </c>
      <c r="E1178" s="394">
        <v>24</v>
      </c>
      <c r="F1178" s="394">
        <v>20</v>
      </c>
      <c r="G1178" s="394">
        <v>0</v>
      </c>
      <c r="H1178" s="395">
        <v>0</v>
      </c>
      <c r="I1178" s="394">
        <v>7</v>
      </c>
      <c r="J1178" s="395">
        <v>0.35</v>
      </c>
      <c r="K1178" s="394">
        <v>0</v>
      </c>
    </row>
    <row r="1179" spans="1:11" ht="14.25">
      <c r="A1179" s="424"/>
      <c r="B1179" s="427"/>
      <c r="C1179" s="388" t="s">
        <v>834</v>
      </c>
      <c r="D1179" s="394" t="s">
        <v>816</v>
      </c>
      <c r="E1179" s="394">
        <v>21</v>
      </c>
      <c r="F1179" s="394">
        <v>21</v>
      </c>
      <c r="G1179" s="394">
        <v>0</v>
      </c>
      <c r="H1179" s="395">
        <v>0</v>
      </c>
      <c r="I1179" s="394">
        <v>7</v>
      </c>
      <c r="J1179" s="395">
        <v>0.33</v>
      </c>
      <c r="K1179" s="394">
        <v>0</v>
      </c>
    </row>
    <row r="1180" spans="1:11" ht="14.25">
      <c r="A1180" s="424"/>
      <c r="B1180" s="426"/>
      <c r="C1180" s="388" t="s">
        <v>835</v>
      </c>
      <c r="D1180" s="394" t="s">
        <v>836</v>
      </c>
      <c r="E1180" s="394">
        <v>24</v>
      </c>
      <c r="F1180" s="394">
        <v>23</v>
      </c>
      <c r="G1180" s="394">
        <v>0</v>
      </c>
      <c r="H1180" s="395">
        <v>0</v>
      </c>
      <c r="I1180" s="394">
        <v>11</v>
      </c>
      <c r="J1180" s="395">
        <v>0.48</v>
      </c>
      <c r="K1180" s="394">
        <v>0</v>
      </c>
    </row>
    <row r="1181" spans="1:11" ht="14.25">
      <c r="A1181" s="424"/>
      <c r="B1181" s="388" t="s">
        <v>367</v>
      </c>
      <c r="C1181" s="388" t="s">
        <v>837</v>
      </c>
      <c r="D1181" s="394">
        <v>8</v>
      </c>
      <c r="E1181" s="394">
        <v>1</v>
      </c>
      <c r="F1181" s="394">
        <v>1</v>
      </c>
      <c r="G1181" s="394">
        <v>0</v>
      </c>
      <c r="H1181" s="395">
        <v>0</v>
      </c>
      <c r="I1181" s="394">
        <v>1</v>
      </c>
      <c r="J1181" s="395">
        <v>1</v>
      </c>
      <c r="K1181" s="394">
        <v>0</v>
      </c>
    </row>
    <row r="1182" spans="1:11" ht="14.25">
      <c r="A1182" s="424"/>
      <c r="B1182" s="402" t="s">
        <v>838</v>
      </c>
      <c r="C1182" s="402" t="s">
        <v>808</v>
      </c>
      <c r="D1182" s="403">
        <v>8</v>
      </c>
      <c r="E1182" s="403">
        <v>5</v>
      </c>
      <c r="F1182" s="403">
        <v>5</v>
      </c>
      <c r="G1182" s="403">
        <v>0</v>
      </c>
      <c r="H1182" s="404">
        <v>0</v>
      </c>
      <c r="I1182" s="403">
        <v>2</v>
      </c>
      <c r="J1182" s="404">
        <v>0.4</v>
      </c>
      <c r="K1182" s="403">
        <v>0</v>
      </c>
    </row>
    <row r="1183" spans="1:11" ht="14.25">
      <c r="A1183" s="424"/>
      <c r="B1183" s="388" t="s">
        <v>285</v>
      </c>
      <c r="C1183" s="388" t="s">
        <v>839</v>
      </c>
      <c r="D1183" s="394">
        <v>8</v>
      </c>
      <c r="E1183" s="394">
        <v>3</v>
      </c>
      <c r="F1183" s="394">
        <v>3</v>
      </c>
      <c r="G1183" s="394">
        <v>0</v>
      </c>
      <c r="H1183" s="395">
        <v>0</v>
      </c>
      <c r="I1183" s="394">
        <v>0</v>
      </c>
      <c r="J1183" s="395">
        <v>0</v>
      </c>
      <c r="K1183" s="394">
        <v>0</v>
      </c>
    </row>
    <row r="1184" spans="1:11" ht="14.25">
      <c r="A1184" s="424"/>
      <c r="B1184" s="388" t="s">
        <v>287</v>
      </c>
      <c r="C1184" s="388" t="s">
        <v>719</v>
      </c>
      <c r="D1184" s="394">
        <v>8</v>
      </c>
      <c r="E1184" s="394">
        <v>11</v>
      </c>
      <c r="F1184" s="394">
        <v>10</v>
      </c>
      <c r="G1184" s="394">
        <v>0</v>
      </c>
      <c r="H1184" s="395">
        <v>0</v>
      </c>
      <c r="I1184" s="394">
        <v>5</v>
      </c>
      <c r="J1184" s="395">
        <v>0.5</v>
      </c>
      <c r="K1184" s="394">
        <v>0</v>
      </c>
    </row>
    <row r="1185" spans="1:11" ht="14.25">
      <c r="A1185" s="424"/>
      <c r="B1185" s="388" t="s">
        <v>362</v>
      </c>
      <c r="C1185" s="388" t="s">
        <v>786</v>
      </c>
      <c r="D1185" s="394">
        <v>8</v>
      </c>
      <c r="E1185" s="394">
        <v>4</v>
      </c>
      <c r="F1185" s="394">
        <v>4</v>
      </c>
      <c r="G1185" s="394">
        <v>0</v>
      </c>
      <c r="H1185" s="395">
        <v>0</v>
      </c>
      <c r="I1185" s="394">
        <v>2</v>
      </c>
      <c r="J1185" s="395">
        <v>0.5</v>
      </c>
      <c r="K1185" s="394">
        <v>0</v>
      </c>
    </row>
    <row r="1186" spans="1:11" ht="14.25">
      <c r="A1186" s="391" t="s">
        <v>782</v>
      </c>
      <c r="B1186" s="392">
        <v>25</v>
      </c>
      <c r="C1186" s="376"/>
      <c r="D1186" s="376"/>
      <c r="E1186" s="394">
        <f>SUM(E1158:E1185)</f>
        <v>245</v>
      </c>
      <c r="F1186" s="394">
        <f>SUM(F1158:F1185)</f>
        <v>229</v>
      </c>
      <c r="G1186" s="394">
        <f>SUM(G1158:G1185)</f>
        <v>6</v>
      </c>
      <c r="H1186" s="395">
        <v>0.03</v>
      </c>
      <c r="I1186" s="394">
        <f>SUM(I1158:I1185)</f>
        <v>102</v>
      </c>
      <c r="J1186" s="395">
        <v>0.45</v>
      </c>
      <c r="K1186" s="394">
        <v>6</v>
      </c>
    </row>
    <row r="1188" spans="1:15" ht="14.25">
      <c r="A1188" s="428" t="s">
        <v>866</v>
      </c>
      <c r="B1188" s="428"/>
      <c r="C1188" s="428"/>
      <c r="D1188" s="428"/>
      <c r="E1188" s="428"/>
      <c r="F1188" s="428"/>
      <c r="G1188" s="428"/>
      <c r="H1188" s="428"/>
      <c r="I1188" s="428"/>
      <c r="J1188" s="428"/>
      <c r="K1188" s="428"/>
      <c r="L1188" s="428"/>
      <c r="M1188" s="428"/>
      <c r="N1188" s="428"/>
      <c r="O1188" s="428"/>
    </row>
    <row r="1189" spans="1:15" ht="25.5">
      <c r="A1189" s="175"/>
      <c r="B1189" s="175"/>
      <c r="C1189" s="175"/>
      <c r="D1189" s="175"/>
      <c r="E1189" s="175"/>
      <c r="F1189" s="175"/>
      <c r="G1189" s="175"/>
      <c r="H1189" s="175"/>
      <c r="I1189" s="175"/>
      <c r="J1189" s="175"/>
      <c r="K1189" s="175"/>
      <c r="L1189" s="175"/>
      <c r="M1189" s="175"/>
      <c r="N1189" s="175"/>
      <c r="O1189" s="175"/>
    </row>
    <row r="1190" spans="1:15" ht="14.25">
      <c r="A1190" s="429" t="s">
        <v>748</v>
      </c>
      <c r="B1190" s="431" t="s">
        <v>749</v>
      </c>
      <c r="C1190" s="432"/>
      <c r="D1190" s="432"/>
      <c r="E1190" s="432"/>
      <c r="F1190" s="433"/>
      <c r="G1190" s="431" t="s">
        <v>867</v>
      </c>
      <c r="H1190" s="432"/>
      <c r="I1190" s="432"/>
      <c r="J1190" s="432"/>
      <c r="K1190" s="432"/>
      <c r="L1190" s="432"/>
      <c r="M1190" s="432"/>
      <c r="N1190" s="433"/>
      <c r="O1190" s="429" t="s">
        <v>868</v>
      </c>
    </row>
    <row r="1191" spans="1:15" ht="89.25">
      <c r="A1191" s="430"/>
      <c r="B1191" s="393" t="s">
        <v>77</v>
      </c>
      <c r="C1191" s="393" t="s">
        <v>750</v>
      </c>
      <c r="D1191" s="218" t="s">
        <v>751</v>
      </c>
      <c r="E1191" s="405" t="s">
        <v>752</v>
      </c>
      <c r="F1191" s="405" t="s">
        <v>753</v>
      </c>
      <c r="G1191" s="405" t="s">
        <v>869</v>
      </c>
      <c r="H1191" s="405" t="s">
        <v>870</v>
      </c>
      <c r="I1191" s="405" t="s">
        <v>871</v>
      </c>
      <c r="J1191" s="405" t="s">
        <v>872</v>
      </c>
      <c r="K1191" s="405" t="s">
        <v>873</v>
      </c>
      <c r="L1191" s="405" t="s">
        <v>874</v>
      </c>
      <c r="M1191" s="405" t="s">
        <v>875</v>
      </c>
      <c r="N1191" s="405" t="s">
        <v>874</v>
      </c>
      <c r="O1191" s="430"/>
    </row>
    <row r="1192" spans="1:15" ht="14.25">
      <c r="A1192" s="421" t="s">
        <v>754</v>
      </c>
      <c r="B1192" s="388" t="s">
        <v>296</v>
      </c>
      <c r="C1192" s="388" t="s">
        <v>876</v>
      </c>
      <c r="D1192" s="406">
        <v>4</v>
      </c>
      <c r="E1192" s="394">
        <v>4</v>
      </c>
      <c r="F1192" s="394">
        <v>4</v>
      </c>
      <c r="G1192" s="394">
        <v>0</v>
      </c>
      <c r="H1192" s="395">
        <v>0</v>
      </c>
      <c r="I1192" s="394">
        <v>0</v>
      </c>
      <c r="J1192" s="395">
        <v>0</v>
      </c>
      <c r="K1192" s="394">
        <v>2</v>
      </c>
      <c r="L1192" s="395">
        <v>0.5</v>
      </c>
      <c r="M1192" s="394">
        <v>2</v>
      </c>
      <c r="N1192" s="395">
        <v>0.5</v>
      </c>
      <c r="O1192" s="394">
        <v>0</v>
      </c>
    </row>
    <row r="1193" spans="1:15" ht="14.25">
      <c r="A1193" s="422"/>
      <c r="B1193" s="388" t="s">
        <v>362</v>
      </c>
      <c r="C1193" s="388" t="s">
        <v>877</v>
      </c>
      <c r="D1193" s="406">
        <v>4</v>
      </c>
      <c r="E1193" s="394">
        <v>1</v>
      </c>
      <c r="F1193" s="394">
        <v>1</v>
      </c>
      <c r="G1193" s="394">
        <v>0</v>
      </c>
      <c r="H1193" s="395">
        <v>0</v>
      </c>
      <c r="I1193" s="394">
        <v>0</v>
      </c>
      <c r="J1193" s="395">
        <v>0</v>
      </c>
      <c r="K1193" s="394">
        <v>1</v>
      </c>
      <c r="L1193" s="395">
        <v>1</v>
      </c>
      <c r="M1193" s="394">
        <v>0</v>
      </c>
      <c r="N1193" s="395">
        <v>0</v>
      </c>
      <c r="O1193" s="394">
        <v>0</v>
      </c>
    </row>
    <row r="1194" spans="1:15" ht="14.25">
      <c r="A1194" s="422"/>
      <c r="B1194" s="388" t="s">
        <v>284</v>
      </c>
      <c r="C1194" s="388" t="s">
        <v>878</v>
      </c>
      <c r="D1194" s="406">
        <v>4</v>
      </c>
      <c r="E1194" s="394">
        <v>5</v>
      </c>
      <c r="F1194" s="394">
        <v>5</v>
      </c>
      <c r="G1194" s="394">
        <v>0</v>
      </c>
      <c r="H1194" s="395">
        <v>0</v>
      </c>
      <c r="I1194" s="394">
        <v>2</v>
      </c>
      <c r="J1194" s="395">
        <v>0.4</v>
      </c>
      <c r="K1194" s="394">
        <v>3</v>
      </c>
      <c r="L1194" s="395">
        <v>0.6</v>
      </c>
      <c r="M1194" s="394">
        <v>0</v>
      </c>
      <c r="N1194" s="395">
        <v>0</v>
      </c>
      <c r="O1194" s="394">
        <v>0</v>
      </c>
    </row>
    <row r="1195" spans="1:15" ht="14.25">
      <c r="A1195" s="422"/>
      <c r="B1195" s="388" t="s">
        <v>297</v>
      </c>
      <c r="C1195" s="388" t="s">
        <v>879</v>
      </c>
      <c r="D1195" s="406">
        <v>4</v>
      </c>
      <c r="E1195" s="394">
        <v>1</v>
      </c>
      <c r="F1195" s="394">
        <v>1</v>
      </c>
      <c r="G1195" s="394">
        <v>0</v>
      </c>
      <c r="H1195" s="395">
        <v>0</v>
      </c>
      <c r="I1195" s="394">
        <v>0</v>
      </c>
      <c r="J1195" s="395">
        <v>0</v>
      </c>
      <c r="K1195" s="394">
        <v>0</v>
      </c>
      <c r="L1195" s="395">
        <v>0</v>
      </c>
      <c r="M1195" s="394">
        <v>1</v>
      </c>
      <c r="N1195" s="395">
        <v>1</v>
      </c>
      <c r="O1195" s="394">
        <v>0</v>
      </c>
    </row>
    <row r="1196" spans="1:15" ht="14.25">
      <c r="A1196" s="422"/>
      <c r="B1196" s="421" t="s">
        <v>271</v>
      </c>
      <c r="C1196" s="388" t="s">
        <v>880</v>
      </c>
      <c r="D1196" s="406" t="s">
        <v>881</v>
      </c>
      <c r="E1196" s="394">
        <v>15</v>
      </c>
      <c r="F1196" s="394">
        <v>10</v>
      </c>
      <c r="G1196" s="394">
        <v>1</v>
      </c>
      <c r="H1196" s="395">
        <v>0.1</v>
      </c>
      <c r="I1196" s="394">
        <v>2</v>
      </c>
      <c r="J1196" s="395">
        <v>0.2</v>
      </c>
      <c r="K1196" s="394">
        <v>3</v>
      </c>
      <c r="L1196" s="395">
        <v>0.3</v>
      </c>
      <c r="M1196" s="394">
        <v>4</v>
      </c>
      <c r="N1196" s="395">
        <v>0.4</v>
      </c>
      <c r="O1196" s="394">
        <v>1</v>
      </c>
    </row>
    <row r="1197" spans="1:15" ht="14.25">
      <c r="A1197" s="422"/>
      <c r="B1197" s="422"/>
      <c r="C1197" s="388" t="s">
        <v>882</v>
      </c>
      <c r="D1197" s="392" t="s">
        <v>883</v>
      </c>
      <c r="E1197" s="394">
        <v>14</v>
      </c>
      <c r="F1197" s="394">
        <v>14</v>
      </c>
      <c r="G1197" s="394">
        <v>0</v>
      </c>
      <c r="H1197" s="395">
        <v>0</v>
      </c>
      <c r="I1197" s="394">
        <v>6</v>
      </c>
      <c r="J1197" s="395">
        <v>0.42</v>
      </c>
      <c r="K1197" s="394">
        <v>3</v>
      </c>
      <c r="L1197" s="395">
        <v>0.22</v>
      </c>
      <c r="M1197" s="394">
        <v>5</v>
      </c>
      <c r="N1197" s="395">
        <v>0.36</v>
      </c>
      <c r="O1197" s="394">
        <v>0</v>
      </c>
    </row>
    <row r="1198" spans="1:15" ht="14.25">
      <c r="A1198" s="422"/>
      <c r="B1198" s="388" t="s">
        <v>290</v>
      </c>
      <c r="C1198" s="388" t="s">
        <v>884</v>
      </c>
      <c r="D1198" s="406">
        <v>4</v>
      </c>
      <c r="E1198" s="394">
        <v>1</v>
      </c>
      <c r="F1198" s="394">
        <v>1</v>
      </c>
      <c r="G1198" s="394">
        <v>0</v>
      </c>
      <c r="H1198" s="395">
        <v>0</v>
      </c>
      <c r="I1198" s="394">
        <v>0</v>
      </c>
      <c r="J1198" s="395">
        <v>0</v>
      </c>
      <c r="K1198" s="394">
        <v>0</v>
      </c>
      <c r="L1198" s="395">
        <v>0</v>
      </c>
      <c r="M1198" s="394">
        <v>1</v>
      </c>
      <c r="N1198" s="395">
        <v>1</v>
      </c>
      <c r="O1198" s="394">
        <v>0</v>
      </c>
    </row>
    <row r="1199" spans="1:15" ht="14.25">
      <c r="A1199" s="422"/>
      <c r="B1199" s="388" t="s">
        <v>317</v>
      </c>
      <c r="C1199" s="388" t="s">
        <v>885</v>
      </c>
      <c r="D1199" s="406">
        <v>4</v>
      </c>
      <c r="E1199" s="394">
        <v>7</v>
      </c>
      <c r="F1199" s="394">
        <v>7</v>
      </c>
      <c r="G1199" s="394">
        <v>0</v>
      </c>
      <c r="H1199" s="395">
        <v>0</v>
      </c>
      <c r="I1199" s="394">
        <v>4</v>
      </c>
      <c r="J1199" s="395">
        <v>0.57</v>
      </c>
      <c r="K1199" s="394">
        <v>3</v>
      </c>
      <c r="L1199" s="395">
        <v>0.43</v>
      </c>
      <c r="M1199" s="394">
        <v>0</v>
      </c>
      <c r="N1199" s="395">
        <v>0</v>
      </c>
      <c r="O1199" s="394">
        <v>0</v>
      </c>
    </row>
    <row r="1200" spans="1:15" ht="14.25">
      <c r="A1200" s="422"/>
      <c r="B1200" s="388" t="s">
        <v>363</v>
      </c>
      <c r="C1200" s="388" t="s">
        <v>886</v>
      </c>
      <c r="D1200" s="406">
        <v>4</v>
      </c>
      <c r="E1200" s="394">
        <v>7</v>
      </c>
      <c r="F1200" s="394">
        <v>7</v>
      </c>
      <c r="G1200" s="394">
        <v>0</v>
      </c>
      <c r="H1200" s="395">
        <v>0</v>
      </c>
      <c r="I1200" s="394">
        <v>4</v>
      </c>
      <c r="J1200" s="395">
        <v>0.56</v>
      </c>
      <c r="K1200" s="394">
        <v>2</v>
      </c>
      <c r="L1200" s="395">
        <v>0.29</v>
      </c>
      <c r="M1200" s="394">
        <v>1</v>
      </c>
      <c r="N1200" s="395">
        <v>0.15</v>
      </c>
      <c r="O1200" s="394">
        <v>0</v>
      </c>
    </row>
    <row r="1201" spans="1:15" ht="14.25">
      <c r="A1201" s="422"/>
      <c r="B1201" s="388" t="s">
        <v>278</v>
      </c>
      <c r="C1201" s="388" t="s">
        <v>887</v>
      </c>
      <c r="D1201" s="406">
        <v>4</v>
      </c>
      <c r="E1201" s="394">
        <v>6</v>
      </c>
      <c r="F1201" s="394">
        <v>6</v>
      </c>
      <c r="G1201" s="394">
        <v>0</v>
      </c>
      <c r="H1201" s="395">
        <v>0</v>
      </c>
      <c r="I1201" s="394">
        <v>4</v>
      </c>
      <c r="J1201" s="395">
        <v>0.66</v>
      </c>
      <c r="K1201" s="394">
        <v>2</v>
      </c>
      <c r="L1201" s="395">
        <v>0.34</v>
      </c>
      <c r="M1201" s="394">
        <v>0</v>
      </c>
      <c r="N1201" s="395">
        <v>0</v>
      </c>
      <c r="O1201" s="394">
        <v>0</v>
      </c>
    </row>
    <row r="1202" spans="1:15" ht="14.25">
      <c r="A1202" s="422"/>
      <c r="B1202" s="388" t="s">
        <v>283</v>
      </c>
      <c r="C1202" s="388" t="s">
        <v>888</v>
      </c>
      <c r="D1202" s="406">
        <v>4</v>
      </c>
      <c r="E1202" s="394">
        <v>7</v>
      </c>
      <c r="F1202" s="394">
        <v>7</v>
      </c>
      <c r="G1202" s="394">
        <v>0</v>
      </c>
      <c r="H1202" s="395">
        <v>0</v>
      </c>
      <c r="I1202" s="394">
        <v>3</v>
      </c>
      <c r="J1202" s="395">
        <v>0.43</v>
      </c>
      <c r="K1202" s="394">
        <v>3</v>
      </c>
      <c r="L1202" s="395">
        <v>0.43</v>
      </c>
      <c r="M1202" s="394">
        <v>1</v>
      </c>
      <c r="N1202" s="395">
        <v>0.14</v>
      </c>
      <c r="O1202" s="394">
        <v>0</v>
      </c>
    </row>
    <row r="1203" spans="1:15" ht="14.25">
      <c r="A1203" s="422"/>
      <c r="B1203" s="388" t="s">
        <v>364</v>
      </c>
      <c r="C1203" s="388" t="s">
        <v>889</v>
      </c>
      <c r="D1203" s="406">
        <v>4</v>
      </c>
      <c r="E1203" s="394">
        <v>2</v>
      </c>
      <c r="F1203" s="394">
        <v>2</v>
      </c>
      <c r="G1203" s="394">
        <v>0</v>
      </c>
      <c r="H1203" s="395">
        <v>0</v>
      </c>
      <c r="I1203" s="394">
        <v>2</v>
      </c>
      <c r="J1203" s="395">
        <v>1</v>
      </c>
      <c r="K1203" s="394">
        <v>0</v>
      </c>
      <c r="L1203" s="395">
        <v>0</v>
      </c>
      <c r="M1203" s="394">
        <v>0</v>
      </c>
      <c r="N1203" s="395">
        <v>0</v>
      </c>
      <c r="O1203" s="394">
        <v>0</v>
      </c>
    </row>
    <row r="1204" spans="1:15" ht="14.25">
      <c r="A1204" s="422"/>
      <c r="B1204" s="388" t="s">
        <v>365</v>
      </c>
      <c r="C1204" s="388" t="s">
        <v>890</v>
      </c>
      <c r="D1204" s="406">
        <v>4</v>
      </c>
      <c r="E1204" s="394">
        <v>1</v>
      </c>
      <c r="F1204" s="394">
        <v>1</v>
      </c>
      <c r="G1204" s="394">
        <v>0</v>
      </c>
      <c r="H1204" s="395">
        <v>0</v>
      </c>
      <c r="I1204" s="394">
        <v>0</v>
      </c>
      <c r="J1204" s="395">
        <v>0</v>
      </c>
      <c r="K1204" s="394">
        <v>1</v>
      </c>
      <c r="L1204" s="395">
        <v>1</v>
      </c>
      <c r="M1204" s="394">
        <v>0</v>
      </c>
      <c r="N1204" s="395">
        <v>0</v>
      </c>
      <c r="O1204" s="394">
        <v>0</v>
      </c>
    </row>
    <row r="1205" spans="1:15" ht="14.25">
      <c r="A1205" s="422"/>
      <c r="B1205" s="388" t="s">
        <v>274</v>
      </c>
      <c r="C1205" s="388" t="s">
        <v>891</v>
      </c>
      <c r="D1205" s="406">
        <v>4</v>
      </c>
      <c r="E1205" s="394">
        <v>9</v>
      </c>
      <c r="F1205" s="394">
        <v>9</v>
      </c>
      <c r="G1205" s="394">
        <v>0</v>
      </c>
      <c r="H1205" s="395">
        <v>0</v>
      </c>
      <c r="I1205" s="394">
        <v>1</v>
      </c>
      <c r="J1205" s="395">
        <v>0.11</v>
      </c>
      <c r="K1205" s="394">
        <v>6</v>
      </c>
      <c r="L1205" s="395">
        <v>0.67</v>
      </c>
      <c r="M1205" s="394">
        <v>2</v>
      </c>
      <c r="N1205" s="395">
        <v>0.22</v>
      </c>
      <c r="O1205" s="394">
        <v>0</v>
      </c>
    </row>
    <row r="1206" spans="1:15" ht="14.25">
      <c r="A1206" s="422"/>
      <c r="B1206" s="388" t="s">
        <v>293</v>
      </c>
      <c r="C1206" s="388" t="s">
        <v>892</v>
      </c>
      <c r="D1206" s="406">
        <v>4</v>
      </c>
      <c r="E1206" s="394">
        <v>5</v>
      </c>
      <c r="F1206" s="394">
        <v>5</v>
      </c>
      <c r="G1206" s="394">
        <v>0</v>
      </c>
      <c r="H1206" s="395">
        <v>0</v>
      </c>
      <c r="I1206" s="394">
        <v>2</v>
      </c>
      <c r="J1206" s="395">
        <v>0.4</v>
      </c>
      <c r="K1206" s="394">
        <v>1</v>
      </c>
      <c r="L1206" s="395">
        <v>0.2</v>
      </c>
      <c r="M1206" s="394">
        <v>2</v>
      </c>
      <c r="N1206" s="395">
        <v>0.4</v>
      </c>
      <c r="O1206" s="394">
        <v>0</v>
      </c>
    </row>
    <row r="1207" spans="1:15" ht="14.25">
      <c r="A1207" s="422"/>
      <c r="B1207" s="388" t="s">
        <v>286</v>
      </c>
      <c r="C1207" s="388" t="s">
        <v>893</v>
      </c>
      <c r="D1207" s="406">
        <v>4</v>
      </c>
      <c r="E1207" s="394">
        <v>8</v>
      </c>
      <c r="F1207" s="394">
        <v>7</v>
      </c>
      <c r="G1207" s="394">
        <v>1</v>
      </c>
      <c r="H1207" s="395">
        <v>0.14</v>
      </c>
      <c r="I1207" s="394">
        <v>3</v>
      </c>
      <c r="J1207" s="395">
        <v>0.43</v>
      </c>
      <c r="K1207" s="394">
        <v>3</v>
      </c>
      <c r="L1207" s="395">
        <v>0.43</v>
      </c>
      <c r="M1207" s="394">
        <v>0</v>
      </c>
      <c r="N1207" s="395">
        <v>0</v>
      </c>
      <c r="O1207" s="394">
        <v>1</v>
      </c>
    </row>
    <row r="1208" spans="1:15" ht="14.25">
      <c r="A1208" s="422"/>
      <c r="B1208" s="388" t="s">
        <v>289</v>
      </c>
      <c r="C1208" s="388" t="s">
        <v>894</v>
      </c>
      <c r="D1208" s="406">
        <v>4</v>
      </c>
      <c r="E1208" s="394">
        <v>9</v>
      </c>
      <c r="F1208" s="394">
        <v>9</v>
      </c>
      <c r="G1208" s="394">
        <v>1</v>
      </c>
      <c r="H1208" s="395">
        <v>0.11</v>
      </c>
      <c r="I1208" s="394">
        <v>3</v>
      </c>
      <c r="J1208" s="395">
        <v>0.33</v>
      </c>
      <c r="K1208" s="394">
        <v>5</v>
      </c>
      <c r="L1208" s="395">
        <v>0.56</v>
      </c>
      <c r="M1208" s="394">
        <v>0</v>
      </c>
      <c r="N1208" s="395">
        <v>0</v>
      </c>
      <c r="O1208" s="394">
        <v>1</v>
      </c>
    </row>
    <row r="1209" spans="1:15" ht="14.25">
      <c r="A1209" s="422"/>
      <c r="B1209" s="388" t="s">
        <v>282</v>
      </c>
      <c r="C1209" s="388" t="s">
        <v>895</v>
      </c>
      <c r="D1209" s="406">
        <v>4</v>
      </c>
      <c r="E1209" s="394">
        <v>15</v>
      </c>
      <c r="F1209" s="394">
        <v>10</v>
      </c>
      <c r="G1209" s="394">
        <v>0</v>
      </c>
      <c r="H1209" s="395">
        <v>0</v>
      </c>
      <c r="I1209" s="394">
        <v>3</v>
      </c>
      <c r="J1209" s="395">
        <v>0.3</v>
      </c>
      <c r="K1209" s="394">
        <v>6</v>
      </c>
      <c r="L1209" s="395">
        <v>0.6</v>
      </c>
      <c r="M1209" s="394">
        <v>1</v>
      </c>
      <c r="N1209" s="395">
        <v>0.1</v>
      </c>
      <c r="O1209" s="394">
        <v>0</v>
      </c>
    </row>
    <row r="1210" spans="1:15" ht="14.25">
      <c r="A1210" s="422"/>
      <c r="B1210" s="388" t="s">
        <v>288</v>
      </c>
      <c r="C1210" s="388" t="s">
        <v>896</v>
      </c>
      <c r="D1210" s="406">
        <v>4</v>
      </c>
      <c r="E1210" s="394">
        <v>7</v>
      </c>
      <c r="F1210" s="394">
        <v>6</v>
      </c>
      <c r="G1210" s="394">
        <v>0</v>
      </c>
      <c r="H1210" s="395">
        <v>0</v>
      </c>
      <c r="I1210" s="394">
        <v>4</v>
      </c>
      <c r="J1210" s="395">
        <v>0.67</v>
      </c>
      <c r="K1210" s="394">
        <v>0</v>
      </c>
      <c r="L1210" s="395">
        <v>0</v>
      </c>
      <c r="M1210" s="394">
        <v>2</v>
      </c>
      <c r="N1210" s="395">
        <v>0.33</v>
      </c>
      <c r="O1210" s="394">
        <v>0</v>
      </c>
    </row>
    <row r="1211" spans="1:15" ht="14.25">
      <c r="A1211" s="422"/>
      <c r="B1211" s="388" t="s">
        <v>366</v>
      </c>
      <c r="C1211" s="388" t="s">
        <v>897</v>
      </c>
      <c r="D1211" s="406">
        <v>4</v>
      </c>
      <c r="E1211" s="394">
        <v>4</v>
      </c>
      <c r="F1211" s="394">
        <v>4</v>
      </c>
      <c r="G1211" s="394">
        <v>0</v>
      </c>
      <c r="H1211" s="395">
        <v>0</v>
      </c>
      <c r="I1211" s="394">
        <v>3</v>
      </c>
      <c r="J1211" s="395">
        <v>0.75</v>
      </c>
      <c r="K1211" s="394">
        <v>1</v>
      </c>
      <c r="L1211" s="395">
        <v>0.25</v>
      </c>
      <c r="M1211" s="394">
        <v>0</v>
      </c>
      <c r="N1211" s="395">
        <v>0</v>
      </c>
      <c r="O1211" s="394">
        <v>0</v>
      </c>
    </row>
    <row r="1212" spans="1:15" ht="14.25">
      <c r="A1212" s="422"/>
      <c r="B1212" s="421" t="s">
        <v>267</v>
      </c>
      <c r="C1212" s="388" t="s">
        <v>898</v>
      </c>
      <c r="D1212" s="394" t="s">
        <v>881</v>
      </c>
      <c r="E1212" s="394">
        <v>25</v>
      </c>
      <c r="F1212" s="394">
        <v>24</v>
      </c>
      <c r="G1212" s="394">
        <v>0</v>
      </c>
      <c r="H1212" s="395">
        <v>0</v>
      </c>
      <c r="I1212" s="394">
        <v>3</v>
      </c>
      <c r="J1212" s="395">
        <v>0.12</v>
      </c>
      <c r="K1212" s="394">
        <v>15</v>
      </c>
      <c r="L1212" s="395">
        <v>0.62</v>
      </c>
      <c r="M1212" s="394">
        <v>6</v>
      </c>
      <c r="N1212" s="395">
        <v>0.26</v>
      </c>
      <c r="O1212" s="394">
        <v>0</v>
      </c>
    </row>
    <row r="1213" spans="1:15" ht="14.25">
      <c r="A1213" s="422"/>
      <c r="B1213" s="421"/>
      <c r="C1213" s="388" t="s">
        <v>899</v>
      </c>
      <c r="D1213" s="392" t="s">
        <v>883</v>
      </c>
      <c r="E1213" s="394">
        <v>25</v>
      </c>
      <c r="F1213" s="394">
        <v>24</v>
      </c>
      <c r="G1213" s="394">
        <v>0</v>
      </c>
      <c r="H1213" s="395">
        <v>0</v>
      </c>
      <c r="I1213" s="394">
        <v>1</v>
      </c>
      <c r="J1213" s="395">
        <v>0.04</v>
      </c>
      <c r="K1213" s="394">
        <v>13</v>
      </c>
      <c r="L1213" s="395">
        <v>0.54</v>
      </c>
      <c r="M1213" s="394">
        <v>10</v>
      </c>
      <c r="N1213" s="395">
        <v>0.42</v>
      </c>
      <c r="O1213" s="394">
        <v>0</v>
      </c>
    </row>
    <row r="1214" spans="1:15" ht="14.25">
      <c r="A1214" s="422"/>
      <c r="B1214" s="388" t="s">
        <v>367</v>
      </c>
      <c r="C1214" s="388" t="s">
        <v>900</v>
      </c>
      <c r="D1214" s="406">
        <v>4</v>
      </c>
      <c r="E1214" s="394">
        <v>3</v>
      </c>
      <c r="F1214" s="394">
        <v>3</v>
      </c>
      <c r="G1214" s="394">
        <v>0</v>
      </c>
      <c r="H1214" s="395">
        <v>0</v>
      </c>
      <c r="I1214" s="394">
        <v>2</v>
      </c>
      <c r="J1214" s="395">
        <v>0.66</v>
      </c>
      <c r="K1214" s="394">
        <v>0</v>
      </c>
      <c r="L1214" s="395">
        <v>0</v>
      </c>
      <c r="M1214" s="394">
        <v>1</v>
      </c>
      <c r="N1214" s="395">
        <v>0.34</v>
      </c>
      <c r="O1214" s="394">
        <v>0</v>
      </c>
    </row>
    <row r="1215" spans="1:15" ht="14.25">
      <c r="A1215" s="422"/>
      <c r="B1215" s="388" t="s">
        <v>368</v>
      </c>
      <c r="C1215" s="388" t="s">
        <v>901</v>
      </c>
      <c r="D1215" s="406">
        <v>4</v>
      </c>
      <c r="E1215" s="394">
        <v>1</v>
      </c>
      <c r="F1215" s="394">
        <v>1</v>
      </c>
      <c r="G1215" s="394">
        <v>0</v>
      </c>
      <c r="H1215" s="395">
        <v>0</v>
      </c>
      <c r="I1215" s="394">
        <v>0</v>
      </c>
      <c r="J1215" s="395">
        <v>0</v>
      </c>
      <c r="K1215" s="394">
        <v>1</v>
      </c>
      <c r="L1215" s="395">
        <v>1</v>
      </c>
      <c r="M1215" s="394">
        <v>0</v>
      </c>
      <c r="N1215" s="395">
        <v>0</v>
      </c>
      <c r="O1215" s="394">
        <v>0</v>
      </c>
    </row>
    <row r="1216" spans="1:15" ht="14.25">
      <c r="A1216" s="422"/>
      <c r="B1216" s="388" t="s">
        <v>285</v>
      </c>
      <c r="C1216" s="388" t="s">
        <v>902</v>
      </c>
      <c r="D1216" s="406">
        <v>4</v>
      </c>
      <c r="E1216" s="394">
        <v>8</v>
      </c>
      <c r="F1216" s="394">
        <v>6</v>
      </c>
      <c r="G1216" s="394">
        <v>2</v>
      </c>
      <c r="H1216" s="395">
        <v>0.33</v>
      </c>
      <c r="I1216" s="394">
        <v>2</v>
      </c>
      <c r="J1216" s="395">
        <v>0.34</v>
      </c>
      <c r="K1216" s="394">
        <v>2</v>
      </c>
      <c r="L1216" s="395">
        <v>0.33</v>
      </c>
      <c r="M1216" s="394">
        <v>0</v>
      </c>
      <c r="N1216" s="395">
        <v>0</v>
      </c>
      <c r="O1216" s="394">
        <v>2</v>
      </c>
    </row>
    <row r="1217" spans="1:15" ht="14.25">
      <c r="A1217" s="422"/>
      <c r="B1217" s="388" t="s">
        <v>369</v>
      </c>
      <c r="C1217" s="388" t="s">
        <v>903</v>
      </c>
      <c r="D1217" s="406">
        <v>4</v>
      </c>
      <c r="E1217" s="394">
        <v>3</v>
      </c>
      <c r="F1217" s="394">
        <v>3</v>
      </c>
      <c r="G1217" s="394">
        <v>0</v>
      </c>
      <c r="H1217" s="395">
        <v>0</v>
      </c>
      <c r="I1217" s="394">
        <v>1</v>
      </c>
      <c r="J1217" s="395">
        <v>0.33</v>
      </c>
      <c r="K1217" s="394">
        <v>1</v>
      </c>
      <c r="L1217" s="395">
        <v>0.33</v>
      </c>
      <c r="M1217" s="394">
        <v>1</v>
      </c>
      <c r="N1217" s="395">
        <v>0.34</v>
      </c>
      <c r="O1217" s="394">
        <v>0</v>
      </c>
    </row>
    <row r="1218" spans="1:15" ht="14.25">
      <c r="A1218" s="422"/>
      <c r="B1218" s="407" t="s">
        <v>287</v>
      </c>
      <c r="C1218" s="388" t="s">
        <v>904</v>
      </c>
      <c r="D1218" s="406">
        <v>4</v>
      </c>
      <c r="E1218" s="394">
        <v>7</v>
      </c>
      <c r="F1218" s="394">
        <v>7</v>
      </c>
      <c r="G1218" s="394">
        <f>-H1264</f>
        <v>-2</v>
      </c>
      <c r="H1218" s="395">
        <v>0</v>
      </c>
      <c r="I1218" s="394">
        <v>1</v>
      </c>
      <c r="J1218" s="395">
        <v>0.14</v>
      </c>
      <c r="K1218" s="394">
        <v>3</v>
      </c>
      <c r="L1218" s="395">
        <v>0.43</v>
      </c>
      <c r="M1218" s="394">
        <v>3</v>
      </c>
      <c r="N1218" s="395">
        <v>0.43</v>
      </c>
      <c r="O1218" s="394">
        <v>0</v>
      </c>
    </row>
    <row r="1219" spans="1:15" ht="14.25">
      <c r="A1219" s="376" t="s">
        <v>905</v>
      </c>
      <c r="B1219" s="394">
        <v>25</v>
      </c>
      <c r="C1219" s="376"/>
      <c r="D1219" s="376"/>
      <c r="E1219" s="394">
        <f>SUM(E1192:E1218)</f>
        <v>200</v>
      </c>
      <c r="F1219" s="394">
        <f>SUM(F1192:F1218)</f>
        <v>184</v>
      </c>
      <c r="G1219" s="394">
        <f>SUM(G1192:G1218)</f>
        <v>3</v>
      </c>
      <c r="H1219" s="395">
        <v>0.03</v>
      </c>
      <c r="I1219" s="394">
        <f>SUM(I1192:I1218)</f>
        <v>56</v>
      </c>
      <c r="J1219" s="395">
        <v>0.31</v>
      </c>
      <c r="K1219" s="394">
        <f>SUM(K1192:K1218)</f>
        <v>80</v>
      </c>
      <c r="L1219" s="395">
        <v>0.43</v>
      </c>
      <c r="M1219" s="394">
        <f>SUM(M1192:M1218)</f>
        <v>43</v>
      </c>
      <c r="N1219" s="395">
        <v>0.23</v>
      </c>
      <c r="O1219" s="394">
        <f>SUM(O1192:O1218)</f>
        <v>5</v>
      </c>
    </row>
    <row r="1220" ht="15" thickBot="1"/>
    <row r="1221" spans="1:11" ht="18.75">
      <c r="A1221" s="732" t="s">
        <v>1574</v>
      </c>
      <c r="B1221" s="733"/>
      <c r="C1221" s="733"/>
      <c r="D1221" s="733"/>
      <c r="E1221" s="733"/>
      <c r="F1221" s="733"/>
      <c r="G1221" s="733"/>
      <c r="H1221" s="733"/>
      <c r="I1221" s="733"/>
      <c r="J1221" s="733"/>
      <c r="K1221" s="734"/>
    </row>
    <row r="1222" spans="1:11" ht="14.25">
      <c r="A1222" s="549" t="s">
        <v>1548</v>
      </c>
      <c r="B1222" s="735"/>
      <c r="C1222" s="735"/>
      <c r="D1222" s="735"/>
      <c r="E1222" s="735"/>
      <c r="F1222" s="735"/>
      <c r="G1222" s="735"/>
      <c r="H1222" s="735"/>
      <c r="I1222" s="735"/>
      <c r="J1222" s="735"/>
      <c r="K1222" s="735"/>
    </row>
    <row r="1223" spans="1:11" ht="14.25">
      <c r="A1223" s="549" t="s">
        <v>61</v>
      </c>
      <c r="B1223" s="549" t="s">
        <v>77</v>
      </c>
      <c r="C1223" s="549" t="s">
        <v>37</v>
      </c>
      <c r="D1223" s="549" t="s">
        <v>1549</v>
      </c>
      <c r="E1223" s="549" t="s">
        <v>742</v>
      </c>
      <c r="F1223" s="549" t="s">
        <v>743</v>
      </c>
      <c r="G1223" s="549"/>
      <c r="H1223" s="549" t="s">
        <v>744</v>
      </c>
      <c r="I1223" s="549"/>
      <c r="J1223" s="549" t="s">
        <v>1550</v>
      </c>
      <c r="K1223" s="549" t="s">
        <v>1551</v>
      </c>
    </row>
    <row r="1224" spans="1:11" ht="14.25">
      <c r="A1224" s="549"/>
      <c r="B1224" s="549"/>
      <c r="C1224" s="549"/>
      <c r="D1224" s="549"/>
      <c r="E1224" s="549"/>
      <c r="F1224" s="549"/>
      <c r="G1224" s="549"/>
      <c r="H1224" s="549"/>
      <c r="I1224" s="549"/>
      <c r="J1224" s="549"/>
      <c r="K1224" s="549"/>
    </row>
    <row r="1225" spans="1:11" ht="14.25">
      <c r="A1225" s="549"/>
      <c r="B1225" s="549"/>
      <c r="C1225" s="549"/>
      <c r="D1225" s="549"/>
      <c r="E1225" s="549"/>
      <c r="F1225" s="133" t="s">
        <v>745</v>
      </c>
      <c r="G1225" s="133" t="s">
        <v>54</v>
      </c>
      <c r="H1225" s="133" t="s">
        <v>745</v>
      </c>
      <c r="I1225" s="133" t="s">
        <v>54</v>
      </c>
      <c r="J1225" s="549"/>
      <c r="K1225" s="549"/>
    </row>
    <row r="1226" spans="1:11" ht="36">
      <c r="A1226" s="736">
        <v>1</v>
      </c>
      <c r="B1226" s="116" t="s">
        <v>289</v>
      </c>
      <c r="C1226" s="736">
        <v>9</v>
      </c>
      <c r="D1226" s="736">
        <v>11</v>
      </c>
      <c r="E1226" s="736">
        <v>11</v>
      </c>
      <c r="F1226" s="736">
        <v>9</v>
      </c>
      <c r="G1226" s="737">
        <v>0.82</v>
      </c>
      <c r="H1226" s="736">
        <v>1</v>
      </c>
      <c r="I1226" s="737">
        <v>0.1</v>
      </c>
      <c r="J1226" s="115" t="s">
        <v>1552</v>
      </c>
      <c r="K1226" s="736">
        <v>2</v>
      </c>
    </row>
    <row r="1227" spans="1:11" ht="60">
      <c r="A1227" s="738">
        <v>2</v>
      </c>
      <c r="B1227" s="116" t="s">
        <v>367</v>
      </c>
      <c r="C1227" s="736">
        <v>9</v>
      </c>
      <c r="D1227" s="736">
        <v>5</v>
      </c>
      <c r="E1227" s="736">
        <v>5</v>
      </c>
      <c r="F1227" s="736">
        <v>5</v>
      </c>
      <c r="G1227" s="737">
        <v>1</v>
      </c>
      <c r="H1227" s="736">
        <v>3</v>
      </c>
      <c r="I1227" s="737">
        <v>0.6</v>
      </c>
      <c r="J1227" s="115" t="s">
        <v>1553</v>
      </c>
      <c r="K1227" s="736">
        <v>0</v>
      </c>
    </row>
    <row r="1228" spans="1:11" ht="48">
      <c r="A1228" s="738">
        <v>3</v>
      </c>
      <c r="B1228" s="116" t="s">
        <v>635</v>
      </c>
      <c r="C1228" s="736">
        <v>9</v>
      </c>
      <c r="D1228" s="736">
        <v>2</v>
      </c>
      <c r="E1228" s="736">
        <v>1</v>
      </c>
      <c r="F1228" s="736">
        <v>1</v>
      </c>
      <c r="G1228" s="737">
        <v>1</v>
      </c>
      <c r="H1228" s="736">
        <v>1</v>
      </c>
      <c r="I1228" s="737">
        <v>1</v>
      </c>
      <c r="J1228" s="115" t="s">
        <v>1554</v>
      </c>
      <c r="K1228" s="736">
        <v>0</v>
      </c>
    </row>
    <row r="1229" spans="1:11" ht="48">
      <c r="A1229" s="738">
        <v>4</v>
      </c>
      <c r="B1229" s="116" t="s">
        <v>365</v>
      </c>
      <c r="C1229" s="739">
        <v>9</v>
      </c>
      <c r="D1229" s="739">
        <v>2</v>
      </c>
      <c r="E1229" s="739">
        <v>2</v>
      </c>
      <c r="F1229" s="739">
        <v>2</v>
      </c>
      <c r="G1229" s="740">
        <v>1</v>
      </c>
      <c r="H1229" s="739">
        <v>1</v>
      </c>
      <c r="I1229" s="740">
        <v>0.5</v>
      </c>
      <c r="J1229" s="115" t="s">
        <v>1555</v>
      </c>
      <c r="K1229" s="739">
        <v>0</v>
      </c>
    </row>
    <row r="1230" spans="1:11" ht="60">
      <c r="A1230" s="736">
        <v>5</v>
      </c>
      <c r="B1230" s="115" t="s">
        <v>364</v>
      </c>
      <c r="C1230" s="736">
        <v>9</v>
      </c>
      <c r="D1230" s="736">
        <v>4</v>
      </c>
      <c r="E1230" s="736">
        <v>4</v>
      </c>
      <c r="F1230" s="736">
        <v>4</v>
      </c>
      <c r="G1230" s="737">
        <v>1</v>
      </c>
      <c r="H1230" s="736">
        <v>1</v>
      </c>
      <c r="I1230" s="737">
        <v>0.25</v>
      </c>
      <c r="J1230" s="115" t="s">
        <v>629</v>
      </c>
      <c r="K1230" s="736">
        <v>0</v>
      </c>
    </row>
    <row r="1231" spans="1:11" ht="60">
      <c r="A1231" s="738">
        <v>6</v>
      </c>
      <c r="B1231" s="116" t="s">
        <v>636</v>
      </c>
      <c r="C1231" s="736">
        <v>9</v>
      </c>
      <c r="D1231" s="736">
        <v>4</v>
      </c>
      <c r="E1231" s="736">
        <v>4</v>
      </c>
      <c r="F1231" s="736">
        <v>4</v>
      </c>
      <c r="G1231" s="737">
        <v>1</v>
      </c>
      <c r="H1231" s="736">
        <v>0</v>
      </c>
      <c r="I1231" s="737">
        <v>0</v>
      </c>
      <c r="J1231" s="115" t="s">
        <v>1556</v>
      </c>
      <c r="K1231" s="736">
        <v>0</v>
      </c>
    </row>
    <row r="1232" spans="1:11" ht="60">
      <c r="A1232" s="738">
        <v>7</v>
      </c>
      <c r="B1232" s="116" t="s">
        <v>637</v>
      </c>
      <c r="C1232" s="736">
        <v>9</v>
      </c>
      <c r="D1232" s="736">
        <v>5</v>
      </c>
      <c r="E1232" s="736">
        <v>5</v>
      </c>
      <c r="F1232" s="736">
        <v>4</v>
      </c>
      <c r="G1232" s="737">
        <v>0.8</v>
      </c>
      <c r="H1232" s="736">
        <v>1</v>
      </c>
      <c r="I1232" s="737">
        <v>0.2</v>
      </c>
      <c r="J1232" s="115" t="s">
        <v>1557</v>
      </c>
      <c r="K1232" s="736">
        <v>1</v>
      </c>
    </row>
    <row r="1233" spans="1:11" ht="36">
      <c r="A1233" s="738">
        <v>8</v>
      </c>
      <c r="B1233" s="116" t="s">
        <v>271</v>
      </c>
      <c r="C1233" s="739">
        <v>9</v>
      </c>
      <c r="D1233" s="739">
        <v>22</v>
      </c>
      <c r="E1233" s="739">
        <v>22</v>
      </c>
      <c r="F1233" s="739">
        <v>22</v>
      </c>
      <c r="G1233" s="740">
        <v>1</v>
      </c>
      <c r="H1233" s="739">
        <v>15</v>
      </c>
      <c r="I1233" s="740">
        <v>0.68</v>
      </c>
      <c r="J1233" s="115" t="s">
        <v>1558</v>
      </c>
      <c r="K1233" s="739">
        <v>0</v>
      </c>
    </row>
    <row r="1234" spans="1:11" ht="36">
      <c r="A1234" s="736">
        <v>9</v>
      </c>
      <c r="B1234" s="116" t="s">
        <v>278</v>
      </c>
      <c r="C1234" s="736">
        <v>9</v>
      </c>
      <c r="D1234" s="736">
        <v>5</v>
      </c>
      <c r="E1234" s="736">
        <v>5</v>
      </c>
      <c r="F1234" s="736">
        <v>5</v>
      </c>
      <c r="G1234" s="737">
        <v>1</v>
      </c>
      <c r="H1234" s="736">
        <v>2</v>
      </c>
      <c r="I1234" s="737">
        <v>0.4</v>
      </c>
      <c r="J1234" s="115" t="s">
        <v>1559</v>
      </c>
      <c r="K1234" s="736">
        <v>0</v>
      </c>
    </row>
    <row r="1235" spans="1:11" ht="36">
      <c r="A1235" s="738">
        <v>10</v>
      </c>
      <c r="B1235" s="116" t="s">
        <v>286</v>
      </c>
      <c r="C1235" s="736">
        <v>9</v>
      </c>
      <c r="D1235" s="736">
        <v>6</v>
      </c>
      <c r="E1235" s="736">
        <v>6</v>
      </c>
      <c r="F1235" s="736">
        <v>6</v>
      </c>
      <c r="G1235" s="737">
        <v>1</v>
      </c>
      <c r="H1235" s="736">
        <v>2</v>
      </c>
      <c r="I1235" s="737">
        <v>0.33</v>
      </c>
      <c r="J1235" s="115" t="s">
        <v>1560</v>
      </c>
      <c r="K1235" s="736">
        <v>0</v>
      </c>
    </row>
    <row r="1236" spans="1:11" ht="36">
      <c r="A1236" s="738">
        <v>11</v>
      </c>
      <c r="B1236" s="116" t="s">
        <v>287</v>
      </c>
      <c r="C1236" s="736">
        <v>9</v>
      </c>
      <c r="D1236" s="736">
        <v>8</v>
      </c>
      <c r="E1236" s="736">
        <v>8</v>
      </c>
      <c r="F1236" s="736">
        <v>8</v>
      </c>
      <c r="G1236" s="737">
        <v>1</v>
      </c>
      <c r="H1236" s="736">
        <v>4</v>
      </c>
      <c r="I1236" s="737">
        <v>0.5</v>
      </c>
      <c r="J1236" s="115" t="s">
        <v>630</v>
      </c>
      <c r="K1236" s="736">
        <v>0</v>
      </c>
    </row>
    <row r="1237" spans="1:11" ht="36">
      <c r="A1237" s="738">
        <v>12</v>
      </c>
      <c r="B1237" s="116" t="s">
        <v>293</v>
      </c>
      <c r="C1237" s="739">
        <v>9</v>
      </c>
      <c r="D1237" s="739">
        <v>10</v>
      </c>
      <c r="E1237" s="739">
        <v>10</v>
      </c>
      <c r="F1237" s="739">
        <v>10</v>
      </c>
      <c r="G1237" s="740">
        <v>1</v>
      </c>
      <c r="H1237" s="739">
        <v>5</v>
      </c>
      <c r="I1237" s="740">
        <v>0.5</v>
      </c>
      <c r="J1237" s="115" t="s">
        <v>631</v>
      </c>
      <c r="K1237" s="739">
        <v>0</v>
      </c>
    </row>
    <row r="1238" spans="1:11" ht="36">
      <c r="A1238" s="736">
        <v>13</v>
      </c>
      <c r="B1238" s="116" t="s">
        <v>274</v>
      </c>
      <c r="C1238" s="736">
        <v>9</v>
      </c>
      <c r="D1238" s="736">
        <v>10</v>
      </c>
      <c r="E1238" s="736">
        <v>10</v>
      </c>
      <c r="F1238" s="736">
        <v>10</v>
      </c>
      <c r="G1238" s="737">
        <v>1</v>
      </c>
      <c r="H1238" s="736">
        <v>5</v>
      </c>
      <c r="I1238" s="737">
        <v>0.5</v>
      </c>
      <c r="J1238" s="115" t="s">
        <v>632</v>
      </c>
      <c r="K1238" s="736">
        <v>0</v>
      </c>
    </row>
    <row r="1239" spans="1:11" ht="36">
      <c r="A1239" s="738">
        <v>14</v>
      </c>
      <c r="B1239" s="116" t="s">
        <v>288</v>
      </c>
      <c r="C1239" s="736">
        <v>9</v>
      </c>
      <c r="D1239" s="736">
        <v>3</v>
      </c>
      <c r="E1239" s="736">
        <v>3</v>
      </c>
      <c r="F1239" s="736">
        <v>3</v>
      </c>
      <c r="G1239" s="737">
        <v>1</v>
      </c>
      <c r="H1239" s="736">
        <v>3</v>
      </c>
      <c r="I1239" s="737">
        <v>1</v>
      </c>
      <c r="J1239" s="115" t="s">
        <v>633</v>
      </c>
      <c r="K1239" s="736">
        <v>0</v>
      </c>
    </row>
    <row r="1240" spans="1:11" ht="36">
      <c r="A1240" s="738">
        <v>15</v>
      </c>
      <c r="B1240" s="116" t="s">
        <v>297</v>
      </c>
      <c r="C1240" s="736">
        <v>9</v>
      </c>
      <c r="D1240" s="736">
        <v>2</v>
      </c>
      <c r="E1240" s="736">
        <v>2</v>
      </c>
      <c r="F1240" s="736">
        <v>2</v>
      </c>
      <c r="G1240" s="737">
        <v>1</v>
      </c>
      <c r="H1240" s="736">
        <v>1</v>
      </c>
      <c r="I1240" s="737">
        <v>0.5</v>
      </c>
      <c r="J1240" s="115" t="s">
        <v>1561</v>
      </c>
      <c r="K1240" s="736">
        <v>0</v>
      </c>
    </row>
    <row r="1241" spans="1:11" ht="36">
      <c r="A1241" s="736">
        <v>16</v>
      </c>
      <c r="B1241" s="116" t="s">
        <v>317</v>
      </c>
      <c r="C1241" s="736">
        <v>9</v>
      </c>
      <c r="D1241" s="736">
        <v>6</v>
      </c>
      <c r="E1241" s="736">
        <v>6</v>
      </c>
      <c r="F1241" s="736">
        <v>6</v>
      </c>
      <c r="G1241" s="737">
        <v>1</v>
      </c>
      <c r="H1241" s="736">
        <v>4</v>
      </c>
      <c r="I1241" s="737">
        <v>0.67</v>
      </c>
      <c r="J1241" s="115" t="s">
        <v>1562</v>
      </c>
      <c r="K1241" s="736">
        <v>0</v>
      </c>
    </row>
    <row r="1242" spans="1:11" ht="48">
      <c r="A1242" s="738">
        <v>17</v>
      </c>
      <c r="B1242" s="116" t="s">
        <v>290</v>
      </c>
      <c r="C1242" s="736">
        <v>9</v>
      </c>
      <c r="D1242" s="736">
        <v>11</v>
      </c>
      <c r="E1242" s="736">
        <v>11</v>
      </c>
      <c r="F1242" s="736">
        <v>10</v>
      </c>
      <c r="G1242" s="737">
        <v>0.91</v>
      </c>
      <c r="H1242" s="736">
        <v>6</v>
      </c>
      <c r="I1242" s="737">
        <v>0.55</v>
      </c>
      <c r="J1242" s="115" t="s">
        <v>1563</v>
      </c>
      <c r="K1242" s="736">
        <v>1</v>
      </c>
    </row>
    <row r="1243" spans="1:11" ht="36">
      <c r="A1243" s="525">
        <v>18</v>
      </c>
      <c r="B1243" s="588" t="s">
        <v>267</v>
      </c>
      <c r="C1243" s="736" t="s">
        <v>1564</v>
      </c>
      <c r="D1243" s="736">
        <v>21</v>
      </c>
      <c r="E1243" s="736">
        <v>20</v>
      </c>
      <c r="F1243" s="736">
        <v>18</v>
      </c>
      <c r="G1243" s="737">
        <v>0.9</v>
      </c>
      <c r="H1243" s="736">
        <v>7</v>
      </c>
      <c r="I1243" s="737">
        <v>0.35</v>
      </c>
      <c r="J1243" s="115" t="s">
        <v>634</v>
      </c>
      <c r="K1243" s="736">
        <v>2</v>
      </c>
    </row>
    <row r="1244" spans="1:11" ht="36">
      <c r="A1244" s="525"/>
      <c r="B1244" s="588"/>
      <c r="C1244" s="739" t="s">
        <v>1565</v>
      </c>
      <c r="D1244" s="739">
        <v>22</v>
      </c>
      <c r="E1244" s="739">
        <v>22</v>
      </c>
      <c r="F1244" s="739">
        <v>22</v>
      </c>
      <c r="G1244" s="740">
        <v>1</v>
      </c>
      <c r="H1244" s="739">
        <v>16</v>
      </c>
      <c r="I1244" s="740">
        <v>0.73</v>
      </c>
      <c r="J1244" s="115" t="s">
        <v>1566</v>
      </c>
      <c r="K1244" s="739">
        <v>0</v>
      </c>
    </row>
    <row r="1245" spans="1:11" ht="36">
      <c r="A1245" s="525"/>
      <c r="B1245" s="588"/>
      <c r="C1245" s="736" t="s">
        <v>1567</v>
      </c>
      <c r="D1245" s="736">
        <v>19</v>
      </c>
      <c r="E1245" s="736">
        <v>16</v>
      </c>
      <c r="F1245" s="736">
        <v>15</v>
      </c>
      <c r="G1245" s="737">
        <v>0.94</v>
      </c>
      <c r="H1245" s="736">
        <v>7</v>
      </c>
      <c r="I1245" s="737">
        <v>0.44</v>
      </c>
      <c r="J1245" s="115" t="s">
        <v>634</v>
      </c>
      <c r="K1245" s="736">
        <v>1</v>
      </c>
    </row>
    <row r="1246" spans="1:11" ht="36">
      <c r="A1246" s="738">
        <v>19</v>
      </c>
      <c r="B1246" s="116" t="s">
        <v>296</v>
      </c>
      <c r="C1246" s="736">
        <v>9</v>
      </c>
      <c r="D1246" s="736">
        <v>4</v>
      </c>
      <c r="E1246" s="736">
        <v>4</v>
      </c>
      <c r="F1246" s="736">
        <v>4</v>
      </c>
      <c r="G1246" s="737">
        <v>1</v>
      </c>
      <c r="H1246" s="736">
        <v>2</v>
      </c>
      <c r="I1246" s="737">
        <v>0.5</v>
      </c>
      <c r="J1246" s="115" t="s">
        <v>1568</v>
      </c>
      <c r="K1246" s="736">
        <v>0</v>
      </c>
    </row>
    <row r="1247" spans="1:11" ht="36">
      <c r="A1247" s="738">
        <v>20</v>
      </c>
      <c r="B1247" s="116" t="s">
        <v>285</v>
      </c>
      <c r="C1247" s="736">
        <v>9</v>
      </c>
      <c r="D1247" s="736">
        <v>12</v>
      </c>
      <c r="E1247" s="736">
        <v>11</v>
      </c>
      <c r="F1247" s="736">
        <v>11</v>
      </c>
      <c r="G1247" s="737">
        <v>1</v>
      </c>
      <c r="H1247" s="736">
        <v>4</v>
      </c>
      <c r="I1247" s="737">
        <v>0.36</v>
      </c>
      <c r="J1247" s="115" t="s">
        <v>1569</v>
      </c>
      <c r="K1247" s="736">
        <v>0</v>
      </c>
    </row>
    <row r="1248" spans="1:11" ht="36">
      <c r="A1248" s="738">
        <v>21</v>
      </c>
      <c r="B1248" s="116" t="s">
        <v>282</v>
      </c>
      <c r="C1248" s="739">
        <v>9</v>
      </c>
      <c r="D1248" s="739">
        <v>20</v>
      </c>
      <c r="E1248" s="739">
        <v>20</v>
      </c>
      <c r="F1248" s="739">
        <v>17</v>
      </c>
      <c r="G1248" s="740">
        <v>0.85</v>
      </c>
      <c r="H1248" s="739">
        <v>9</v>
      </c>
      <c r="I1248" s="740">
        <v>0.45</v>
      </c>
      <c r="J1248" s="115" t="s">
        <v>1570</v>
      </c>
      <c r="K1248" s="739">
        <v>3</v>
      </c>
    </row>
    <row r="1249" spans="1:11" ht="36">
      <c r="A1249" s="736">
        <v>22</v>
      </c>
      <c r="B1249" s="116" t="s">
        <v>284</v>
      </c>
      <c r="C1249" s="736">
        <v>9</v>
      </c>
      <c r="D1249" s="736">
        <v>8</v>
      </c>
      <c r="E1249" s="736">
        <v>8</v>
      </c>
      <c r="F1249" s="736">
        <v>8</v>
      </c>
      <c r="G1249" s="737">
        <v>1</v>
      </c>
      <c r="H1249" s="736">
        <v>5</v>
      </c>
      <c r="I1249" s="737">
        <v>0.63</v>
      </c>
      <c r="J1249" s="115" t="s">
        <v>1571</v>
      </c>
      <c r="K1249" s="736">
        <v>0</v>
      </c>
    </row>
    <row r="1250" spans="1:11" ht="36">
      <c r="A1250" s="738">
        <v>23</v>
      </c>
      <c r="B1250" s="116" t="s">
        <v>638</v>
      </c>
      <c r="C1250" s="736">
        <v>9</v>
      </c>
      <c r="D1250" s="736">
        <v>1</v>
      </c>
      <c r="E1250" s="736">
        <v>1</v>
      </c>
      <c r="F1250" s="736">
        <v>1</v>
      </c>
      <c r="G1250" s="737">
        <v>1</v>
      </c>
      <c r="H1250" s="736">
        <v>1</v>
      </c>
      <c r="I1250" s="737">
        <v>1</v>
      </c>
      <c r="J1250" s="115" t="s">
        <v>1572</v>
      </c>
      <c r="K1250" s="736">
        <v>0</v>
      </c>
    </row>
    <row r="1251" spans="1:11" ht="14.25">
      <c r="A1251" s="741" t="s">
        <v>1573</v>
      </c>
      <c r="B1251" s="741"/>
      <c r="C1251" s="742"/>
      <c r="D1251" s="742">
        <f>SUM(D1226:D1250)</f>
        <v>223</v>
      </c>
      <c r="E1251" s="742">
        <f>SUM(E1226:E1250)</f>
        <v>217</v>
      </c>
      <c r="F1251" s="742">
        <f>SUM(F1226:F1250)</f>
        <v>207</v>
      </c>
      <c r="G1251" s="743">
        <v>0.95</v>
      </c>
      <c r="H1251" s="742">
        <f>SUM(H1226:H1250)</f>
        <v>106</v>
      </c>
      <c r="I1251" s="743">
        <v>0.49</v>
      </c>
      <c r="J1251" s="742"/>
      <c r="K1251" s="742">
        <f>SUM(K1226:K1250)</f>
        <v>10</v>
      </c>
    </row>
    <row r="1252" ht="15" thickBot="1"/>
    <row r="1253" spans="1:11" ht="18.75">
      <c r="A1253" s="732" t="s">
        <v>1574</v>
      </c>
      <c r="B1253" s="733"/>
      <c r="C1253" s="733"/>
      <c r="D1253" s="733"/>
      <c r="E1253" s="733"/>
      <c r="F1253" s="733"/>
      <c r="G1253" s="733"/>
      <c r="H1253" s="733"/>
      <c r="I1253" s="733"/>
      <c r="J1253" s="733"/>
      <c r="K1253" s="734"/>
    </row>
    <row r="1254" spans="1:11" ht="14.25">
      <c r="A1254" s="549" t="s">
        <v>1575</v>
      </c>
      <c r="B1254" s="735"/>
      <c r="C1254" s="735"/>
      <c r="D1254" s="735"/>
      <c r="E1254" s="735"/>
      <c r="F1254" s="735"/>
      <c r="G1254" s="735"/>
      <c r="H1254" s="735"/>
      <c r="I1254" s="735"/>
      <c r="J1254" s="735"/>
      <c r="K1254" s="735"/>
    </row>
    <row r="1255" spans="1:11" ht="14.25">
      <c r="A1255" s="549" t="s">
        <v>61</v>
      </c>
      <c r="B1255" s="549" t="s">
        <v>77</v>
      </c>
      <c r="C1255" s="549" t="s">
        <v>37</v>
      </c>
      <c r="D1255" s="549" t="s">
        <v>1549</v>
      </c>
      <c r="E1255" s="549" t="s">
        <v>742</v>
      </c>
      <c r="F1255" s="549" t="s">
        <v>743</v>
      </c>
      <c r="G1255" s="549"/>
      <c r="H1255" s="549" t="s">
        <v>744</v>
      </c>
      <c r="I1255" s="549"/>
      <c r="J1255" s="549" t="s">
        <v>1550</v>
      </c>
      <c r="K1255" s="549" t="s">
        <v>1551</v>
      </c>
    </row>
    <row r="1256" spans="1:11" ht="14.25">
      <c r="A1256" s="549"/>
      <c r="B1256" s="549"/>
      <c r="C1256" s="549"/>
      <c r="D1256" s="549"/>
      <c r="E1256" s="549"/>
      <c r="F1256" s="549"/>
      <c r="G1256" s="549"/>
      <c r="H1256" s="549"/>
      <c r="I1256" s="549"/>
      <c r="J1256" s="549"/>
      <c r="K1256" s="549"/>
    </row>
    <row r="1257" spans="1:11" ht="14.25">
      <c r="A1257" s="549"/>
      <c r="B1257" s="549"/>
      <c r="C1257" s="549"/>
      <c r="D1257" s="549"/>
      <c r="E1257" s="549"/>
      <c r="F1257" s="133" t="s">
        <v>745</v>
      </c>
      <c r="G1257" s="133" t="s">
        <v>54</v>
      </c>
      <c r="H1257" s="133" t="s">
        <v>745</v>
      </c>
      <c r="I1257" s="133" t="s">
        <v>54</v>
      </c>
      <c r="J1257" s="549"/>
      <c r="K1257" s="549"/>
    </row>
    <row r="1258" spans="1:11" ht="51">
      <c r="A1258" s="736">
        <v>1</v>
      </c>
      <c r="B1258" s="116" t="s">
        <v>289</v>
      </c>
      <c r="C1258" s="736">
        <v>9</v>
      </c>
      <c r="D1258" s="736">
        <v>11</v>
      </c>
      <c r="E1258" s="736">
        <v>11</v>
      </c>
      <c r="F1258" s="736">
        <v>11</v>
      </c>
      <c r="G1258" s="737">
        <v>1</v>
      </c>
      <c r="H1258" s="736">
        <v>5</v>
      </c>
      <c r="I1258" s="737">
        <v>0.45</v>
      </c>
      <c r="J1258" s="744" t="s">
        <v>639</v>
      </c>
      <c r="K1258" s="736">
        <v>0</v>
      </c>
    </row>
    <row r="1259" spans="1:11" ht="60">
      <c r="A1259" s="738">
        <v>2</v>
      </c>
      <c r="B1259" s="88" t="s">
        <v>367</v>
      </c>
      <c r="C1259" s="745">
        <v>9</v>
      </c>
      <c r="D1259" s="745">
        <v>5</v>
      </c>
      <c r="E1259" s="745">
        <v>5</v>
      </c>
      <c r="F1259" s="745">
        <v>5</v>
      </c>
      <c r="G1259" s="746">
        <v>1</v>
      </c>
      <c r="H1259" s="745">
        <v>3</v>
      </c>
      <c r="I1259" s="746">
        <v>0.6</v>
      </c>
      <c r="J1259" s="747" t="s">
        <v>640</v>
      </c>
      <c r="K1259" s="745">
        <v>0</v>
      </c>
    </row>
    <row r="1260" spans="1:11" ht="48">
      <c r="A1260" s="738">
        <v>3</v>
      </c>
      <c r="B1260" s="88" t="s">
        <v>635</v>
      </c>
      <c r="C1260" s="745">
        <v>9</v>
      </c>
      <c r="D1260" s="745">
        <v>2</v>
      </c>
      <c r="E1260" s="745">
        <v>1</v>
      </c>
      <c r="F1260" s="745">
        <v>1</v>
      </c>
      <c r="G1260" s="746">
        <v>1</v>
      </c>
      <c r="H1260" s="745">
        <v>1</v>
      </c>
      <c r="I1260" s="746">
        <v>1</v>
      </c>
      <c r="J1260" s="748" t="s">
        <v>641</v>
      </c>
      <c r="K1260" s="745">
        <v>0</v>
      </c>
    </row>
    <row r="1261" spans="1:11" ht="51">
      <c r="A1261" s="738">
        <v>4</v>
      </c>
      <c r="B1261" s="88" t="s">
        <v>365</v>
      </c>
      <c r="C1261" s="749">
        <v>9</v>
      </c>
      <c r="D1261" s="749">
        <v>2</v>
      </c>
      <c r="E1261" s="749">
        <v>2</v>
      </c>
      <c r="F1261" s="749">
        <v>2</v>
      </c>
      <c r="G1261" s="750">
        <v>1</v>
      </c>
      <c r="H1261" s="749">
        <v>0</v>
      </c>
      <c r="I1261" s="750">
        <v>0</v>
      </c>
      <c r="J1261" s="748" t="s">
        <v>642</v>
      </c>
      <c r="K1261" s="749">
        <v>0</v>
      </c>
    </row>
    <row r="1262" spans="1:11" ht="60">
      <c r="A1262" s="745">
        <v>5</v>
      </c>
      <c r="B1262" s="90" t="s">
        <v>364</v>
      </c>
      <c r="C1262" s="745">
        <v>9</v>
      </c>
      <c r="D1262" s="745">
        <v>4</v>
      </c>
      <c r="E1262" s="745">
        <v>4</v>
      </c>
      <c r="F1262" s="745">
        <v>3</v>
      </c>
      <c r="G1262" s="746">
        <v>0.75</v>
      </c>
      <c r="H1262" s="745">
        <v>2</v>
      </c>
      <c r="I1262" s="746">
        <v>0.5</v>
      </c>
      <c r="J1262" s="748" t="s">
        <v>643</v>
      </c>
      <c r="K1262" s="745">
        <v>1</v>
      </c>
    </row>
    <row r="1263" spans="1:11" ht="60">
      <c r="A1263" s="738">
        <v>6</v>
      </c>
      <c r="B1263" s="88" t="s">
        <v>636</v>
      </c>
      <c r="C1263" s="745">
        <v>9</v>
      </c>
      <c r="D1263" s="745">
        <v>4</v>
      </c>
      <c r="E1263" s="745">
        <v>4</v>
      </c>
      <c r="F1263" s="745">
        <v>1</v>
      </c>
      <c r="G1263" s="746">
        <v>0.25</v>
      </c>
      <c r="H1263" s="745">
        <v>0</v>
      </c>
      <c r="I1263" s="746">
        <v>0</v>
      </c>
      <c r="J1263" s="748" t="s">
        <v>644</v>
      </c>
      <c r="K1263" s="745">
        <v>3</v>
      </c>
    </row>
    <row r="1264" spans="1:11" ht="60">
      <c r="A1264" s="738">
        <v>7</v>
      </c>
      <c r="B1264" s="88" t="s">
        <v>637</v>
      </c>
      <c r="C1264" s="745">
        <v>9</v>
      </c>
      <c r="D1264" s="745">
        <v>6</v>
      </c>
      <c r="E1264" s="745">
        <v>6</v>
      </c>
      <c r="F1264" s="745">
        <v>5</v>
      </c>
      <c r="G1264" s="746">
        <v>0.83</v>
      </c>
      <c r="H1264" s="745">
        <v>2</v>
      </c>
      <c r="I1264" s="746">
        <v>0.33</v>
      </c>
      <c r="J1264" s="751" t="s">
        <v>1576</v>
      </c>
      <c r="K1264" s="745">
        <v>1</v>
      </c>
    </row>
    <row r="1265" spans="1:11" ht="51">
      <c r="A1265" s="738">
        <v>8</v>
      </c>
      <c r="B1265" s="116" t="s">
        <v>271</v>
      </c>
      <c r="C1265" s="739">
        <v>9</v>
      </c>
      <c r="D1265" s="739">
        <v>22</v>
      </c>
      <c r="E1265" s="739">
        <v>22</v>
      </c>
      <c r="F1265" s="739">
        <v>22</v>
      </c>
      <c r="G1265" s="740">
        <v>1</v>
      </c>
      <c r="H1265" s="739">
        <v>11</v>
      </c>
      <c r="I1265" s="740">
        <v>0.5</v>
      </c>
      <c r="J1265" s="748" t="s">
        <v>645</v>
      </c>
      <c r="K1265" s="739">
        <v>0</v>
      </c>
    </row>
    <row r="1266" spans="1:11" ht="51">
      <c r="A1266" s="736">
        <v>9</v>
      </c>
      <c r="B1266" s="116" t="s">
        <v>278</v>
      </c>
      <c r="C1266" s="736">
        <v>9</v>
      </c>
      <c r="D1266" s="736">
        <v>5</v>
      </c>
      <c r="E1266" s="736">
        <v>5</v>
      </c>
      <c r="F1266" s="736">
        <v>4</v>
      </c>
      <c r="G1266" s="737">
        <v>0.8</v>
      </c>
      <c r="H1266" s="736">
        <v>1</v>
      </c>
      <c r="I1266" s="737">
        <v>0.2</v>
      </c>
      <c r="J1266" s="748" t="s">
        <v>646</v>
      </c>
      <c r="K1266" s="736">
        <v>1</v>
      </c>
    </row>
    <row r="1267" spans="1:11" ht="51">
      <c r="A1267" s="738">
        <v>10</v>
      </c>
      <c r="B1267" s="116" t="s">
        <v>286</v>
      </c>
      <c r="C1267" s="736">
        <v>9</v>
      </c>
      <c r="D1267" s="736">
        <v>6</v>
      </c>
      <c r="E1267" s="736">
        <v>6</v>
      </c>
      <c r="F1267" s="736">
        <v>5</v>
      </c>
      <c r="G1267" s="737">
        <v>0.83</v>
      </c>
      <c r="H1267" s="736">
        <v>3</v>
      </c>
      <c r="I1267" s="737">
        <v>0.5</v>
      </c>
      <c r="J1267" s="748" t="s">
        <v>647</v>
      </c>
      <c r="K1267" s="736">
        <v>1</v>
      </c>
    </row>
    <row r="1268" spans="1:11" ht="51">
      <c r="A1268" s="738">
        <v>11</v>
      </c>
      <c r="B1268" s="116" t="s">
        <v>287</v>
      </c>
      <c r="C1268" s="736">
        <v>9</v>
      </c>
      <c r="D1268" s="736">
        <v>8</v>
      </c>
      <c r="E1268" s="736">
        <v>8</v>
      </c>
      <c r="F1268" s="736">
        <v>8</v>
      </c>
      <c r="G1268" s="737">
        <v>1</v>
      </c>
      <c r="H1268" s="736">
        <v>4</v>
      </c>
      <c r="I1268" s="737">
        <v>0.5</v>
      </c>
      <c r="J1268" s="748" t="s">
        <v>648</v>
      </c>
      <c r="K1268" s="736">
        <v>0</v>
      </c>
    </row>
    <row r="1269" spans="1:11" ht="51">
      <c r="A1269" s="738">
        <v>12</v>
      </c>
      <c r="B1269" s="116" t="s">
        <v>293</v>
      </c>
      <c r="C1269" s="739">
        <v>9</v>
      </c>
      <c r="D1269" s="739">
        <v>10</v>
      </c>
      <c r="E1269" s="739">
        <v>8</v>
      </c>
      <c r="F1269" s="739">
        <v>7</v>
      </c>
      <c r="G1269" s="740">
        <v>0.88</v>
      </c>
      <c r="H1269" s="739">
        <v>3</v>
      </c>
      <c r="I1269" s="740">
        <v>0.38</v>
      </c>
      <c r="J1269" s="744" t="s">
        <v>649</v>
      </c>
      <c r="K1269" s="739">
        <v>1</v>
      </c>
    </row>
    <row r="1270" spans="1:11" ht="51">
      <c r="A1270" s="736">
        <v>13</v>
      </c>
      <c r="B1270" s="116" t="s">
        <v>274</v>
      </c>
      <c r="C1270" s="736">
        <v>9</v>
      </c>
      <c r="D1270" s="736">
        <v>10</v>
      </c>
      <c r="E1270" s="736">
        <v>10</v>
      </c>
      <c r="F1270" s="736">
        <v>8</v>
      </c>
      <c r="G1270" s="737">
        <v>0.8</v>
      </c>
      <c r="H1270" s="736">
        <v>4</v>
      </c>
      <c r="I1270" s="737">
        <v>0.4</v>
      </c>
      <c r="J1270" s="747" t="s">
        <v>650</v>
      </c>
      <c r="K1270" s="736">
        <v>2</v>
      </c>
    </row>
    <row r="1271" spans="1:11" ht="51">
      <c r="A1271" s="738">
        <v>14</v>
      </c>
      <c r="B1271" s="116" t="s">
        <v>288</v>
      </c>
      <c r="C1271" s="736">
        <v>9</v>
      </c>
      <c r="D1271" s="736">
        <v>3</v>
      </c>
      <c r="E1271" s="736">
        <v>3</v>
      </c>
      <c r="F1271" s="736">
        <v>3</v>
      </c>
      <c r="G1271" s="737">
        <v>1</v>
      </c>
      <c r="H1271" s="736">
        <v>1</v>
      </c>
      <c r="I1271" s="737">
        <v>0.33</v>
      </c>
      <c r="J1271" s="748" t="s">
        <v>651</v>
      </c>
      <c r="K1271" s="736">
        <v>0</v>
      </c>
    </row>
    <row r="1272" spans="1:11" ht="51">
      <c r="A1272" s="738">
        <v>15</v>
      </c>
      <c r="B1272" s="116" t="s">
        <v>297</v>
      </c>
      <c r="C1272" s="736">
        <v>9</v>
      </c>
      <c r="D1272" s="736">
        <v>2</v>
      </c>
      <c r="E1272" s="736">
        <v>2</v>
      </c>
      <c r="F1272" s="736">
        <v>2</v>
      </c>
      <c r="G1272" s="737">
        <v>1</v>
      </c>
      <c r="H1272" s="736">
        <v>1</v>
      </c>
      <c r="I1272" s="737">
        <v>0.5</v>
      </c>
      <c r="J1272" s="752" t="s">
        <v>652</v>
      </c>
      <c r="K1272" s="736">
        <v>0</v>
      </c>
    </row>
    <row r="1273" spans="1:11" ht="51">
      <c r="A1273" s="736">
        <v>16</v>
      </c>
      <c r="B1273" s="116" t="s">
        <v>317</v>
      </c>
      <c r="C1273" s="736">
        <v>9</v>
      </c>
      <c r="D1273" s="736">
        <v>6</v>
      </c>
      <c r="E1273" s="736">
        <v>6</v>
      </c>
      <c r="F1273" s="736">
        <v>6</v>
      </c>
      <c r="G1273" s="737">
        <v>1</v>
      </c>
      <c r="H1273" s="736">
        <v>3</v>
      </c>
      <c r="I1273" s="737">
        <v>0.5</v>
      </c>
      <c r="J1273" s="748" t="s">
        <v>653</v>
      </c>
      <c r="K1273" s="736">
        <v>0</v>
      </c>
    </row>
    <row r="1274" spans="1:11" ht="51">
      <c r="A1274" s="738">
        <v>17</v>
      </c>
      <c r="B1274" s="116" t="s">
        <v>290</v>
      </c>
      <c r="C1274" s="736">
        <v>9</v>
      </c>
      <c r="D1274" s="736">
        <v>11</v>
      </c>
      <c r="E1274" s="736">
        <v>11</v>
      </c>
      <c r="F1274" s="736">
        <v>9</v>
      </c>
      <c r="G1274" s="737">
        <v>0.82</v>
      </c>
      <c r="H1274" s="736">
        <v>6</v>
      </c>
      <c r="I1274" s="737">
        <v>0.55</v>
      </c>
      <c r="J1274" s="748" t="s">
        <v>654</v>
      </c>
      <c r="K1274" s="736">
        <v>2</v>
      </c>
    </row>
    <row r="1275" spans="1:11" ht="51">
      <c r="A1275" s="525">
        <v>18</v>
      </c>
      <c r="B1275" s="588" t="s">
        <v>267</v>
      </c>
      <c r="C1275" s="736" t="s">
        <v>1564</v>
      </c>
      <c r="D1275" s="736">
        <v>20</v>
      </c>
      <c r="E1275" s="736">
        <v>19</v>
      </c>
      <c r="F1275" s="736">
        <v>18</v>
      </c>
      <c r="G1275" s="737">
        <v>0.95</v>
      </c>
      <c r="H1275" s="736">
        <v>10</v>
      </c>
      <c r="I1275" s="737">
        <v>0.53</v>
      </c>
      <c r="J1275" s="748" t="s">
        <v>655</v>
      </c>
      <c r="K1275" s="736">
        <v>1</v>
      </c>
    </row>
    <row r="1276" spans="1:11" ht="51">
      <c r="A1276" s="525"/>
      <c r="B1276" s="588"/>
      <c r="C1276" s="739" t="s">
        <v>1565</v>
      </c>
      <c r="D1276" s="739">
        <v>22</v>
      </c>
      <c r="E1276" s="739">
        <v>22</v>
      </c>
      <c r="F1276" s="739">
        <v>22</v>
      </c>
      <c r="G1276" s="740">
        <v>1</v>
      </c>
      <c r="H1276" s="739">
        <v>12</v>
      </c>
      <c r="I1276" s="740">
        <v>0.55</v>
      </c>
      <c r="J1276" s="748" t="s">
        <v>656</v>
      </c>
      <c r="K1276" s="739">
        <v>0</v>
      </c>
    </row>
    <row r="1277" spans="1:11" ht="51">
      <c r="A1277" s="525"/>
      <c r="B1277" s="588"/>
      <c r="C1277" s="736" t="s">
        <v>1567</v>
      </c>
      <c r="D1277" s="736">
        <v>19</v>
      </c>
      <c r="E1277" s="736">
        <v>19</v>
      </c>
      <c r="F1277" s="736">
        <v>19</v>
      </c>
      <c r="G1277" s="737">
        <v>1</v>
      </c>
      <c r="H1277" s="736">
        <v>13</v>
      </c>
      <c r="I1277" s="737">
        <v>0.62</v>
      </c>
      <c r="J1277" s="748" t="s">
        <v>657</v>
      </c>
      <c r="K1277" s="736">
        <v>0</v>
      </c>
    </row>
    <row r="1278" spans="1:11" ht="51">
      <c r="A1278" s="738">
        <v>19</v>
      </c>
      <c r="B1278" s="116" t="s">
        <v>296</v>
      </c>
      <c r="C1278" s="736">
        <v>9</v>
      </c>
      <c r="D1278" s="736">
        <v>4</v>
      </c>
      <c r="E1278" s="736">
        <v>4</v>
      </c>
      <c r="F1278" s="736">
        <v>3</v>
      </c>
      <c r="G1278" s="737">
        <v>0.75</v>
      </c>
      <c r="H1278" s="736">
        <v>1</v>
      </c>
      <c r="I1278" s="737">
        <v>0.25</v>
      </c>
      <c r="J1278" s="748" t="s">
        <v>658</v>
      </c>
      <c r="K1278" s="736">
        <v>1</v>
      </c>
    </row>
    <row r="1279" spans="1:11" ht="51">
      <c r="A1279" s="738">
        <v>20</v>
      </c>
      <c r="B1279" s="116" t="s">
        <v>285</v>
      </c>
      <c r="C1279" s="736">
        <v>9</v>
      </c>
      <c r="D1279" s="736">
        <v>12</v>
      </c>
      <c r="E1279" s="736">
        <v>12</v>
      </c>
      <c r="F1279" s="736">
        <v>12</v>
      </c>
      <c r="G1279" s="737">
        <v>1</v>
      </c>
      <c r="H1279" s="736">
        <v>5</v>
      </c>
      <c r="I1279" s="737">
        <v>0.42</v>
      </c>
      <c r="J1279" s="747" t="s">
        <v>659</v>
      </c>
      <c r="K1279" s="736">
        <v>0</v>
      </c>
    </row>
    <row r="1280" spans="1:11" ht="51">
      <c r="A1280" s="738">
        <v>21</v>
      </c>
      <c r="B1280" s="116" t="s">
        <v>282</v>
      </c>
      <c r="C1280" s="739">
        <v>9</v>
      </c>
      <c r="D1280" s="739">
        <v>20</v>
      </c>
      <c r="E1280" s="739">
        <v>20</v>
      </c>
      <c r="F1280" s="739">
        <v>18</v>
      </c>
      <c r="G1280" s="740">
        <v>0.9</v>
      </c>
      <c r="H1280" s="739">
        <v>10</v>
      </c>
      <c r="I1280" s="740">
        <v>0.5</v>
      </c>
      <c r="J1280" s="748" t="s">
        <v>660</v>
      </c>
      <c r="K1280" s="739">
        <v>2</v>
      </c>
    </row>
    <row r="1281" spans="1:11" ht="51">
      <c r="A1281" s="736">
        <v>22</v>
      </c>
      <c r="B1281" s="116" t="s">
        <v>284</v>
      </c>
      <c r="C1281" s="736">
        <v>9</v>
      </c>
      <c r="D1281" s="736">
        <v>8</v>
      </c>
      <c r="E1281" s="736">
        <v>8</v>
      </c>
      <c r="F1281" s="736">
        <v>6</v>
      </c>
      <c r="G1281" s="737">
        <v>0.75</v>
      </c>
      <c r="H1281" s="736">
        <v>3</v>
      </c>
      <c r="I1281" s="737">
        <v>0.38</v>
      </c>
      <c r="J1281" s="748" t="s">
        <v>661</v>
      </c>
      <c r="K1281" s="736">
        <v>2</v>
      </c>
    </row>
    <row r="1282" spans="1:11" ht="38.25">
      <c r="A1282" s="738">
        <v>23</v>
      </c>
      <c r="B1282" s="116" t="s">
        <v>638</v>
      </c>
      <c r="C1282" s="736">
        <v>9</v>
      </c>
      <c r="D1282" s="736">
        <v>1</v>
      </c>
      <c r="E1282" s="736">
        <v>1</v>
      </c>
      <c r="F1282" s="736">
        <v>1</v>
      </c>
      <c r="G1282" s="737">
        <v>1</v>
      </c>
      <c r="H1282" s="736">
        <v>1</v>
      </c>
      <c r="I1282" s="737">
        <v>1</v>
      </c>
      <c r="J1282" s="748" t="s">
        <v>662</v>
      </c>
      <c r="K1282" s="736">
        <v>0</v>
      </c>
    </row>
    <row r="1283" spans="1:11" ht="14.25">
      <c r="A1283" s="741" t="s">
        <v>1573</v>
      </c>
      <c r="B1283" s="741"/>
      <c r="C1283" s="742"/>
      <c r="D1283" s="742">
        <f>SUM(D1258:D1282)</f>
        <v>223</v>
      </c>
      <c r="E1283" s="742">
        <f>SUM(E1258:E1282)</f>
        <v>219</v>
      </c>
      <c r="F1283" s="742">
        <f>SUM(F1258:F1282)</f>
        <v>201</v>
      </c>
      <c r="G1283" s="743">
        <v>0.92</v>
      </c>
      <c r="H1283" s="742">
        <f>SUM(H1258:H1282)</f>
        <v>105</v>
      </c>
      <c r="I1283" s="743">
        <v>0.48</v>
      </c>
      <c r="J1283" s="742"/>
      <c r="K1283" s="742">
        <f>SUM(K1258:K1282)</f>
        <v>18</v>
      </c>
    </row>
    <row r="1285" spans="1:10" ht="16.5" thickBot="1">
      <c r="A1285" s="753" t="s">
        <v>1577</v>
      </c>
      <c r="B1285" s="753"/>
      <c r="C1285" s="753"/>
      <c r="D1285" s="753"/>
      <c r="E1285" s="753"/>
      <c r="F1285" s="753"/>
      <c r="G1285" s="753"/>
      <c r="H1285" s="753"/>
      <c r="I1285" s="753"/>
      <c r="J1285" s="753"/>
    </row>
    <row r="1286" spans="1:10" ht="33.75" customHeight="1">
      <c r="A1286" s="798" t="s">
        <v>1600</v>
      </c>
      <c r="B1286" s="799"/>
      <c r="C1286" s="799"/>
      <c r="D1286" s="799"/>
      <c r="E1286" s="799"/>
      <c r="F1286" s="799"/>
      <c r="G1286" s="799"/>
      <c r="H1286" s="799"/>
      <c r="I1286" s="799"/>
      <c r="J1286" s="800"/>
    </row>
    <row r="1287" spans="1:10" ht="14.25">
      <c r="A1287" s="754" t="s">
        <v>1578</v>
      </c>
      <c r="B1287" s="755"/>
      <c r="C1287" s="755"/>
      <c r="D1287" s="755"/>
      <c r="E1287" s="755"/>
      <c r="F1287" s="755"/>
      <c r="G1287" s="755"/>
      <c r="H1287" s="755"/>
      <c r="I1287" s="755"/>
      <c r="J1287" s="756"/>
    </row>
    <row r="1288" spans="1:10" ht="25.5">
      <c r="A1288" s="591" t="s">
        <v>61</v>
      </c>
      <c r="B1288" s="550" t="s">
        <v>77</v>
      </c>
      <c r="C1288" s="550" t="s">
        <v>37</v>
      </c>
      <c r="D1288" s="550" t="s">
        <v>1579</v>
      </c>
      <c r="E1288" s="550" t="s">
        <v>742</v>
      </c>
      <c r="F1288" s="757" t="s">
        <v>1580</v>
      </c>
      <c r="G1288" s="758"/>
      <c r="H1288" s="759"/>
      <c r="I1288" s="550" t="s">
        <v>1550</v>
      </c>
      <c r="J1288" s="613" t="s">
        <v>1551</v>
      </c>
    </row>
    <row r="1289" spans="1:10" ht="56.25">
      <c r="A1289" s="760"/>
      <c r="B1289" s="552"/>
      <c r="C1289" s="552"/>
      <c r="D1289" s="552"/>
      <c r="E1289" s="552"/>
      <c r="F1289" s="162" t="s">
        <v>1581</v>
      </c>
      <c r="G1289" s="761" t="s">
        <v>1582</v>
      </c>
      <c r="H1289" s="162" t="s">
        <v>1583</v>
      </c>
      <c r="I1289" s="762"/>
      <c r="J1289" s="615"/>
    </row>
    <row r="1290" spans="1:10" ht="48">
      <c r="A1290" s="763">
        <v>1</v>
      </c>
      <c r="B1290" s="133" t="s">
        <v>288</v>
      </c>
      <c r="C1290" s="133">
        <v>11</v>
      </c>
      <c r="D1290" s="133">
        <v>5</v>
      </c>
      <c r="E1290" s="133">
        <v>5</v>
      </c>
      <c r="F1290" s="133">
        <v>9</v>
      </c>
      <c r="G1290" s="133">
        <v>4</v>
      </c>
      <c r="H1290" s="764">
        <v>0.8</v>
      </c>
      <c r="I1290" s="128" t="s">
        <v>1584</v>
      </c>
      <c r="J1290" s="765">
        <v>1</v>
      </c>
    </row>
    <row r="1291" spans="1:10" ht="48">
      <c r="A1291" s="766">
        <v>2</v>
      </c>
      <c r="B1291" s="135" t="s">
        <v>271</v>
      </c>
      <c r="C1291" s="767">
        <v>11</v>
      </c>
      <c r="D1291" s="767">
        <v>14</v>
      </c>
      <c r="E1291" s="767">
        <v>12</v>
      </c>
      <c r="F1291" s="767">
        <v>9</v>
      </c>
      <c r="G1291" s="767">
        <v>11</v>
      </c>
      <c r="H1291" s="768">
        <v>0.92</v>
      </c>
      <c r="I1291" s="769" t="s">
        <v>1585</v>
      </c>
      <c r="J1291" s="770">
        <v>1</v>
      </c>
    </row>
    <row r="1292" spans="1:10" ht="48">
      <c r="A1292" s="771">
        <v>3</v>
      </c>
      <c r="B1292" s="135" t="s">
        <v>317</v>
      </c>
      <c r="C1292" s="767">
        <v>11</v>
      </c>
      <c r="D1292" s="767">
        <v>7</v>
      </c>
      <c r="E1292" s="767">
        <v>7</v>
      </c>
      <c r="F1292" s="767">
        <v>8</v>
      </c>
      <c r="G1292" s="767">
        <v>7</v>
      </c>
      <c r="H1292" s="768">
        <v>1</v>
      </c>
      <c r="I1292" s="769" t="s">
        <v>731</v>
      </c>
      <c r="J1292" s="136">
        <v>0</v>
      </c>
    </row>
    <row r="1293" spans="1:10" ht="48">
      <c r="A1293" s="771">
        <v>4</v>
      </c>
      <c r="B1293" s="135" t="s">
        <v>274</v>
      </c>
      <c r="C1293" s="767">
        <v>11</v>
      </c>
      <c r="D1293" s="767">
        <v>8</v>
      </c>
      <c r="E1293" s="767">
        <v>8</v>
      </c>
      <c r="F1293" s="767">
        <v>8</v>
      </c>
      <c r="G1293" s="767">
        <v>7</v>
      </c>
      <c r="H1293" s="768">
        <v>0.88</v>
      </c>
      <c r="I1293" s="769" t="s">
        <v>1586</v>
      </c>
      <c r="J1293" s="136">
        <v>1</v>
      </c>
    </row>
    <row r="1294" spans="1:10" ht="60">
      <c r="A1294" s="771">
        <v>5</v>
      </c>
      <c r="B1294" s="135" t="s">
        <v>746</v>
      </c>
      <c r="C1294" s="767">
        <v>11</v>
      </c>
      <c r="D1294" s="767">
        <v>1</v>
      </c>
      <c r="E1294" s="767">
        <v>1</v>
      </c>
      <c r="F1294" s="767">
        <v>8</v>
      </c>
      <c r="G1294" s="767">
        <v>1</v>
      </c>
      <c r="H1294" s="768">
        <v>1</v>
      </c>
      <c r="I1294" s="769" t="s">
        <v>732</v>
      </c>
      <c r="J1294" s="136">
        <v>0</v>
      </c>
    </row>
    <row r="1295" spans="1:10" ht="36">
      <c r="A1295" s="771">
        <v>6</v>
      </c>
      <c r="B1295" s="135" t="s">
        <v>282</v>
      </c>
      <c r="C1295" s="767">
        <v>11</v>
      </c>
      <c r="D1295" s="767">
        <v>13</v>
      </c>
      <c r="E1295" s="767">
        <v>13</v>
      </c>
      <c r="F1295" s="767">
        <v>8</v>
      </c>
      <c r="G1295" s="767">
        <v>12</v>
      </c>
      <c r="H1295" s="768">
        <v>0.92</v>
      </c>
      <c r="I1295" s="769" t="s">
        <v>1587</v>
      </c>
      <c r="J1295" s="136">
        <v>1</v>
      </c>
    </row>
    <row r="1296" spans="1:10" ht="48">
      <c r="A1296" s="772">
        <v>7</v>
      </c>
      <c r="B1296" s="550" t="s">
        <v>267</v>
      </c>
      <c r="C1296" s="767" t="s">
        <v>1588</v>
      </c>
      <c r="D1296" s="767">
        <v>21</v>
      </c>
      <c r="E1296" s="767">
        <v>20</v>
      </c>
      <c r="F1296" s="767">
        <v>7</v>
      </c>
      <c r="G1296" s="767">
        <v>20</v>
      </c>
      <c r="H1296" s="768">
        <v>1</v>
      </c>
      <c r="I1296" s="769" t="s">
        <v>1589</v>
      </c>
      <c r="J1296" s="136">
        <v>0</v>
      </c>
    </row>
    <row r="1297" spans="1:10" ht="48">
      <c r="A1297" s="773"/>
      <c r="B1297" s="552"/>
      <c r="C1297" s="767" t="s">
        <v>1590</v>
      </c>
      <c r="D1297" s="767">
        <v>20</v>
      </c>
      <c r="E1297" s="767">
        <v>19</v>
      </c>
      <c r="F1297" s="767">
        <v>7</v>
      </c>
      <c r="G1297" s="767">
        <v>16</v>
      </c>
      <c r="H1297" s="768">
        <v>0.84</v>
      </c>
      <c r="I1297" s="769" t="s">
        <v>556</v>
      </c>
      <c r="J1297" s="136">
        <v>3</v>
      </c>
    </row>
    <row r="1298" spans="1:10" ht="48">
      <c r="A1298" s="771">
        <v>8</v>
      </c>
      <c r="B1298" s="135" t="s">
        <v>278</v>
      </c>
      <c r="C1298" s="767">
        <v>11</v>
      </c>
      <c r="D1298" s="767">
        <v>1</v>
      </c>
      <c r="E1298" s="767">
        <v>1</v>
      </c>
      <c r="F1298" s="767">
        <v>7</v>
      </c>
      <c r="G1298" s="767">
        <v>1</v>
      </c>
      <c r="H1298" s="768">
        <v>1</v>
      </c>
      <c r="I1298" s="769" t="s">
        <v>1591</v>
      </c>
      <c r="J1298" s="136">
        <v>0</v>
      </c>
    </row>
    <row r="1299" spans="1:10" ht="48">
      <c r="A1299" s="771">
        <v>9</v>
      </c>
      <c r="B1299" s="135" t="s">
        <v>297</v>
      </c>
      <c r="C1299" s="767">
        <v>11</v>
      </c>
      <c r="D1299" s="767">
        <v>3</v>
      </c>
      <c r="E1299" s="767">
        <v>2</v>
      </c>
      <c r="F1299" s="767">
        <v>7</v>
      </c>
      <c r="G1299" s="767">
        <v>2</v>
      </c>
      <c r="H1299" s="768">
        <v>1</v>
      </c>
      <c r="I1299" s="769" t="s">
        <v>1592</v>
      </c>
      <c r="J1299" s="136">
        <v>0</v>
      </c>
    </row>
    <row r="1300" spans="1:10" ht="48">
      <c r="A1300" s="771">
        <v>10</v>
      </c>
      <c r="B1300" s="135" t="s">
        <v>369</v>
      </c>
      <c r="C1300" s="767">
        <v>11</v>
      </c>
      <c r="D1300" s="767">
        <v>5</v>
      </c>
      <c r="E1300" s="767">
        <v>5</v>
      </c>
      <c r="F1300" s="767">
        <v>7</v>
      </c>
      <c r="G1300" s="767">
        <v>4</v>
      </c>
      <c r="H1300" s="768">
        <v>0.8</v>
      </c>
      <c r="I1300" s="769" t="s">
        <v>733</v>
      </c>
      <c r="J1300" s="136">
        <v>1</v>
      </c>
    </row>
    <row r="1301" spans="1:10" ht="36">
      <c r="A1301" s="771">
        <v>11</v>
      </c>
      <c r="B1301" s="135" t="s">
        <v>289</v>
      </c>
      <c r="C1301" s="767">
        <v>11</v>
      </c>
      <c r="D1301" s="767">
        <v>8</v>
      </c>
      <c r="E1301" s="767">
        <v>8</v>
      </c>
      <c r="F1301" s="767">
        <v>7</v>
      </c>
      <c r="G1301" s="767">
        <v>8</v>
      </c>
      <c r="H1301" s="768">
        <v>1</v>
      </c>
      <c r="I1301" s="769" t="s">
        <v>734</v>
      </c>
      <c r="J1301" s="136">
        <v>0</v>
      </c>
    </row>
    <row r="1302" spans="1:10" ht="48">
      <c r="A1302" s="771">
        <v>12</v>
      </c>
      <c r="B1302" s="135" t="s">
        <v>286</v>
      </c>
      <c r="C1302" s="767">
        <v>11</v>
      </c>
      <c r="D1302" s="767">
        <v>4</v>
      </c>
      <c r="E1302" s="767">
        <v>4</v>
      </c>
      <c r="F1302" s="767">
        <v>6</v>
      </c>
      <c r="G1302" s="767">
        <v>3</v>
      </c>
      <c r="H1302" s="768">
        <v>0.75</v>
      </c>
      <c r="I1302" s="769" t="s">
        <v>735</v>
      </c>
      <c r="J1302" s="136">
        <v>1</v>
      </c>
    </row>
    <row r="1303" spans="1:10" ht="48">
      <c r="A1303" s="771">
        <v>13</v>
      </c>
      <c r="B1303" s="135" t="s">
        <v>284</v>
      </c>
      <c r="C1303" s="767">
        <v>11</v>
      </c>
      <c r="D1303" s="767">
        <v>4</v>
      </c>
      <c r="E1303" s="767">
        <v>4</v>
      </c>
      <c r="F1303" s="767">
        <v>6</v>
      </c>
      <c r="G1303" s="767">
        <v>3</v>
      </c>
      <c r="H1303" s="768">
        <v>0.75</v>
      </c>
      <c r="I1303" s="769" t="s">
        <v>733</v>
      </c>
      <c r="J1303" s="136">
        <v>1</v>
      </c>
    </row>
    <row r="1304" spans="1:10" ht="48">
      <c r="A1304" s="771">
        <v>14</v>
      </c>
      <c r="B1304" s="135" t="s">
        <v>296</v>
      </c>
      <c r="C1304" s="767">
        <v>11</v>
      </c>
      <c r="D1304" s="767">
        <v>4</v>
      </c>
      <c r="E1304" s="767">
        <v>4</v>
      </c>
      <c r="F1304" s="767">
        <v>6</v>
      </c>
      <c r="G1304" s="767">
        <v>3</v>
      </c>
      <c r="H1304" s="768">
        <v>0.75</v>
      </c>
      <c r="I1304" s="769" t="s">
        <v>555</v>
      </c>
      <c r="J1304" s="136">
        <v>1</v>
      </c>
    </row>
    <row r="1305" spans="1:10" ht="48">
      <c r="A1305" s="771">
        <v>15</v>
      </c>
      <c r="B1305" s="135" t="s">
        <v>287</v>
      </c>
      <c r="C1305" s="767">
        <v>11</v>
      </c>
      <c r="D1305" s="767">
        <v>4</v>
      </c>
      <c r="E1305" s="767">
        <v>4</v>
      </c>
      <c r="F1305" s="767">
        <v>6</v>
      </c>
      <c r="G1305" s="767">
        <v>4</v>
      </c>
      <c r="H1305" s="768">
        <v>1</v>
      </c>
      <c r="I1305" s="769" t="s">
        <v>1593</v>
      </c>
      <c r="J1305" s="136">
        <v>0</v>
      </c>
    </row>
    <row r="1306" spans="1:10" ht="48">
      <c r="A1306" s="771">
        <v>16</v>
      </c>
      <c r="B1306" s="135" t="s">
        <v>285</v>
      </c>
      <c r="C1306" s="767">
        <v>11</v>
      </c>
      <c r="D1306" s="767">
        <v>4</v>
      </c>
      <c r="E1306" s="767">
        <v>4</v>
      </c>
      <c r="F1306" s="767">
        <v>6</v>
      </c>
      <c r="G1306" s="767">
        <v>3</v>
      </c>
      <c r="H1306" s="768">
        <v>0.75</v>
      </c>
      <c r="I1306" s="769" t="s">
        <v>1594</v>
      </c>
      <c r="J1306" s="136">
        <v>1</v>
      </c>
    </row>
    <row r="1307" spans="1:10" ht="48">
      <c r="A1307" s="774">
        <v>17</v>
      </c>
      <c r="B1307" s="133" t="s">
        <v>293</v>
      </c>
      <c r="C1307" s="129">
        <v>11</v>
      </c>
      <c r="D1307" s="129">
        <v>2</v>
      </c>
      <c r="E1307" s="129">
        <v>2</v>
      </c>
      <c r="F1307" s="129">
        <v>4</v>
      </c>
      <c r="G1307" s="129">
        <v>1</v>
      </c>
      <c r="H1307" s="775">
        <v>0.5</v>
      </c>
      <c r="I1307" s="129" t="s">
        <v>1595</v>
      </c>
      <c r="J1307" s="129">
        <v>1</v>
      </c>
    </row>
    <row r="1308" spans="1:10" ht="25.5">
      <c r="A1308" s="776" t="s">
        <v>1596</v>
      </c>
      <c r="B1308" s="777"/>
      <c r="C1308" s="778"/>
      <c r="D1308" s="779">
        <f>SUM(D1290:D1307)</f>
        <v>128</v>
      </c>
      <c r="E1308" s="779">
        <f>SUM(E1290:E1307)</f>
        <v>123</v>
      </c>
      <c r="F1308" s="136">
        <v>7</v>
      </c>
      <c r="G1308" s="136">
        <f>SUM(G1290:G1307)</f>
        <v>110</v>
      </c>
      <c r="H1308" s="780">
        <v>0.89</v>
      </c>
      <c r="I1308" s="136"/>
      <c r="J1308" s="136">
        <f>SUM(J1290:J1307)</f>
        <v>13</v>
      </c>
    </row>
    <row r="1309" spans="1:10" ht="16.5" thickBot="1">
      <c r="A1309" s="753" t="s">
        <v>1597</v>
      </c>
      <c r="B1309" s="753"/>
      <c r="C1309" s="753"/>
      <c r="D1309" s="753"/>
      <c r="E1309" s="753"/>
      <c r="F1309" s="753"/>
      <c r="G1309" s="753"/>
      <c r="H1309" s="753"/>
      <c r="I1309" s="753"/>
      <c r="J1309" s="753"/>
    </row>
    <row r="1310" spans="1:10" ht="39.75" customHeight="1">
      <c r="A1310" s="798" t="s">
        <v>1601</v>
      </c>
      <c r="B1310" s="799"/>
      <c r="C1310" s="799"/>
      <c r="D1310" s="799"/>
      <c r="E1310" s="799"/>
      <c r="F1310" s="799"/>
      <c r="G1310" s="799"/>
      <c r="H1310" s="799"/>
      <c r="I1310" s="799"/>
      <c r="J1310" s="800"/>
    </row>
    <row r="1311" spans="1:10" ht="14.25">
      <c r="A1311" s="754" t="s">
        <v>1598</v>
      </c>
      <c r="B1311" s="755"/>
      <c r="C1311" s="755"/>
      <c r="D1311" s="755"/>
      <c r="E1311" s="755"/>
      <c r="F1311" s="755"/>
      <c r="G1311" s="755"/>
      <c r="H1311" s="755"/>
      <c r="I1311" s="755"/>
      <c r="J1311" s="756"/>
    </row>
    <row r="1312" spans="1:10" ht="25.5">
      <c r="A1312" s="591" t="s">
        <v>61</v>
      </c>
      <c r="B1312" s="550" t="s">
        <v>77</v>
      </c>
      <c r="C1312" s="550" t="s">
        <v>37</v>
      </c>
      <c r="D1312" s="550" t="s">
        <v>1579</v>
      </c>
      <c r="E1312" s="550" t="s">
        <v>742</v>
      </c>
      <c r="F1312" s="757" t="s">
        <v>1599</v>
      </c>
      <c r="G1312" s="758"/>
      <c r="H1312" s="759"/>
      <c r="I1312" s="550" t="s">
        <v>1550</v>
      </c>
      <c r="J1312" s="613" t="s">
        <v>1551</v>
      </c>
    </row>
    <row r="1313" spans="1:10" ht="56.25">
      <c r="A1313" s="760"/>
      <c r="B1313" s="552"/>
      <c r="C1313" s="552"/>
      <c r="D1313" s="552"/>
      <c r="E1313" s="552"/>
      <c r="F1313" s="162" t="s">
        <v>1581</v>
      </c>
      <c r="G1313" s="761" t="s">
        <v>1582</v>
      </c>
      <c r="H1313" s="162" t="s">
        <v>1583</v>
      </c>
      <c r="I1313" s="762"/>
      <c r="J1313" s="615"/>
    </row>
    <row r="1314" spans="1:10" ht="14.25">
      <c r="A1314" s="781">
        <v>1</v>
      </c>
      <c r="B1314" s="640" t="s">
        <v>267</v>
      </c>
      <c r="C1314" s="133" t="s">
        <v>1588</v>
      </c>
      <c r="D1314" s="133">
        <v>20</v>
      </c>
      <c r="E1314" s="155">
        <v>19</v>
      </c>
      <c r="F1314" s="162">
        <v>43</v>
      </c>
      <c r="G1314" s="782">
        <v>19</v>
      </c>
      <c r="H1314" s="783">
        <v>1</v>
      </c>
      <c r="I1314" s="124" t="s">
        <v>711</v>
      </c>
      <c r="J1314" s="156">
        <v>0</v>
      </c>
    </row>
    <row r="1315" spans="1:10" ht="14.25">
      <c r="A1315" s="784"/>
      <c r="B1315" s="785"/>
      <c r="C1315" s="767" t="s">
        <v>1590</v>
      </c>
      <c r="D1315" s="767">
        <v>21</v>
      </c>
      <c r="E1315" s="155">
        <v>19</v>
      </c>
      <c r="F1315" s="162">
        <v>47</v>
      </c>
      <c r="G1315" s="782">
        <v>19</v>
      </c>
      <c r="H1315" s="783">
        <v>1</v>
      </c>
      <c r="I1315" s="124" t="s">
        <v>712</v>
      </c>
      <c r="J1315" s="156">
        <v>0</v>
      </c>
    </row>
    <row r="1316" spans="1:10" ht="36">
      <c r="A1316" s="786">
        <v>2</v>
      </c>
      <c r="B1316" s="127" t="s">
        <v>278</v>
      </c>
      <c r="C1316" s="767">
        <v>11</v>
      </c>
      <c r="D1316" s="767">
        <v>1</v>
      </c>
      <c r="E1316" s="155">
        <v>1</v>
      </c>
      <c r="F1316" s="162">
        <v>57</v>
      </c>
      <c r="G1316" s="782">
        <v>1</v>
      </c>
      <c r="H1316" s="783">
        <v>1</v>
      </c>
      <c r="I1316" s="117" t="s">
        <v>713</v>
      </c>
      <c r="J1316" s="156">
        <v>0</v>
      </c>
    </row>
    <row r="1317" spans="1:10" ht="36">
      <c r="A1317" s="786">
        <v>3</v>
      </c>
      <c r="B1317" s="127" t="s">
        <v>286</v>
      </c>
      <c r="C1317" s="767">
        <v>11</v>
      </c>
      <c r="D1317" s="767">
        <v>4</v>
      </c>
      <c r="E1317" s="155">
        <v>4</v>
      </c>
      <c r="F1317" s="162">
        <v>42</v>
      </c>
      <c r="G1317" s="782">
        <v>4</v>
      </c>
      <c r="H1317" s="783">
        <v>1</v>
      </c>
      <c r="I1317" s="117" t="s">
        <v>714</v>
      </c>
      <c r="J1317" s="156">
        <v>0</v>
      </c>
    </row>
    <row r="1318" spans="1:10" ht="36">
      <c r="A1318" s="786">
        <v>4</v>
      </c>
      <c r="B1318" s="157" t="s">
        <v>317</v>
      </c>
      <c r="C1318" s="767">
        <v>11</v>
      </c>
      <c r="D1318" s="767">
        <v>7</v>
      </c>
      <c r="E1318" s="155">
        <v>7</v>
      </c>
      <c r="F1318" s="162">
        <v>39</v>
      </c>
      <c r="G1318" s="782">
        <v>7</v>
      </c>
      <c r="H1318" s="783">
        <v>1</v>
      </c>
      <c r="I1318" s="293" t="s">
        <v>715</v>
      </c>
      <c r="J1318" s="156">
        <v>0</v>
      </c>
    </row>
    <row r="1319" spans="1:10" ht="36">
      <c r="A1319" s="786">
        <v>5</v>
      </c>
      <c r="B1319" s="127" t="s">
        <v>297</v>
      </c>
      <c r="C1319" s="767">
        <v>11</v>
      </c>
      <c r="D1319" s="767">
        <v>3</v>
      </c>
      <c r="E1319" s="155">
        <v>3</v>
      </c>
      <c r="F1319" s="162">
        <v>32</v>
      </c>
      <c r="G1319" s="782">
        <v>3</v>
      </c>
      <c r="H1319" s="783">
        <v>1</v>
      </c>
      <c r="I1319" s="117" t="s">
        <v>716</v>
      </c>
      <c r="J1319" s="156">
        <v>0</v>
      </c>
    </row>
    <row r="1320" spans="1:10" ht="36">
      <c r="A1320" s="786">
        <v>6</v>
      </c>
      <c r="B1320" s="157" t="s">
        <v>369</v>
      </c>
      <c r="C1320" s="767">
        <v>11</v>
      </c>
      <c r="D1320" s="767">
        <v>5</v>
      </c>
      <c r="E1320" s="155">
        <v>5</v>
      </c>
      <c r="F1320" s="162">
        <v>53</v>
      </c>
      <c r="G1320" s="782">
        <v>5</v>
      </c>
      <c r="H1320" s="783">
        <v>1</v>
      </c>
      <c r="I1320" s="293" t="s">
        <v>717</v>
      </c>
      <c r="J1320" s="156">
        <v>0</v>
      </c>
    </row>
    <row r="1321" spans="1:10" ht="36">
      <c r="A1321" s="786">
        <v>7</v>
      </c>
      <c r="B1321" s="127" t="s">
        <v>293</v>
      </c>
      <c r="C1321" s="767">
        <v>11</v>
      </c>
      <c r="D1321" s="767">
        <v>2</v>
      </c>
      <c r="E1321" s="155">
        <v>2</v>
      </c>
      <c r="F1321" s="162">
        <v>32</v>
      </c>
      <c r="G1321" s="782">
        <v>2</v>
      </c>
      <c r="H1321" s="783">
        <v>1</v>
      </c>
      <c r="I1321" s="117" t="s">
        <v>718</v>
      </c>
      <c r="J1321" s="156">
        <v>0</v>
      </c>
    </row>
    <row r="1322" spans="1:10" ht="36">
      <c r="A1322" s="786">
        <v>8</v>
      </c>
      <c r="B1322" s="127" t="s">
        <v>287</v>
      </c>
      <c r="C1322" s="767">
        <v>11</v>
      </c>
      <c r="D1322" s="767">
        <v>4</v>
      </c>
      <c r="E1322" s="155">
        <v>4</v>
      </c>
      <c r="F1322" s="162">
        <v>37</v>
      </c>
      <c r="G1322" s="782">
        <v>4</v>
      </c>
      <c r="H1322" s="783">
        <v>1</v>
      </c>
      <c r="I1322" s="117" t="s">
        <v>719</v>
      </c>
      <c r="J1322" s="156">
        <v>0</v>
      </c>
    </row>
    <row r="1323" spans="1:10" ht="36">
      <c r="A1323" s="786">
        <v>9</v>
      </c>
      <c r="B1323" s="127" t="s">
        <v>288</v>
      </c>
      <c r="C1323" s="767">
        <v>11</v>
      </c>
      <c r="D1323" s="767">
        <v>5</v>
      </c>
      <c r="E1323" s="155">
        <v>5</v>
      </c>
      <c r="F1323" s="162">
        <v>40</v>
      </c>
      <c r="G1323" s="782">
        <v>5</v>
      </c>
      <c r="H1323" s="783">
        <v>1</v>
      </c>
      <c r="I1323" s="117" t="s">
        <v>720</v>
      </c>
      <c r="J1323" s="156">
        <v>0</v>
      </c>
    </row>
    <row r="1324" spans="1:10" ht="48">
      <c r="A1324" s="786">
        <v>10</v>
      </c>
      <c r="B1324" s="157" t="s">
        <v>285</v>
      </c>
      <c r="C1324" s="767">
        <v>11</v>
      </c>
      <c r="D1324" s="767">
        <v>4</v>
      </c>
      <c r="E1324" s="155">
        <v>4</v>
      </c>
      <c r="F1324" s="162">
        <v>32</v>
      </c>
      <c r="G1324" s="782">
        <v>4</v>
      </c>
      <c r="H1324" s="783">
        <v>1</v>
      </c>
      <c r="I1324" s="293" t="s">
        <v>721</v>
      </c>
      <c r="J1324" s="156">
        <v>0</v>
      </c>
    </row>
    <row r="1325" spans="1:10" ht="36">
      <c r="A1325" s="786">
        <v>11</v>
      </c>
      <c r="B1325" s="127" t="s">
        <v>282</v>
      </c>
      <c r="C1325" s="767">
        <v>11</v>
      </c>
      <c r="D1325" s="767">
        <v>13</v>
      </c>
      <c r="E1325" s="155">
        <v>13</v>
      </c>
      <c r="F1325" s="162">
        <v>37</v>
      </c>
      <c r="G1325" s="782">
        <v>13</v>
      </c>
      <c r="H1325" s="783">
        <v>1</v>
      </c>
      <c r="I1325" s="117" t="s">
        <v>722</v>
      </c>
      <c r="J1325" s="156">
        <v>0</v>
      </c>
    </row>
    <row r="1326" spans="1:10" ht="36">
      <c r="A1326" s="786">
        <v>12</v>
      </c>
      <c r="B1326" s="127" t="s">
        <v>271</v>
      </c>
      <c r="C1326" s="767">
        <v>11</v>
      </c>
      <c r="D1326" s="767">
        <v>14</v>
      </c>
      <c r="E1326" s="155">
        <v>12</v>
      </c>
      <c r="F1326" s="162">
        <v>45</v>
      </c>
      <c r="G1326" s="782">
        <v>12</v>
      </c>
      <c r="H1326" s="783">
        <v>1</v>
      </c>
      <c r="I1326" s="117" t="s">
        <v>723</v>
      </c>
      <c r="J1326" s="156">
        <v>0</v>
      </c>
    </row>
    <row r="1327" spans="1:10" ht="36">
      <c r="A1327" s="786">
        <v>13</v>
      </c>
      <c r="B1327" s="127" t="s">
        <v>296</v>
      </c>
      <c r="C1327" s="767">
        <v>11</v>
      </c>
      <c r="D1327" s="767">
        <v>4</v>
      </c>
      <c r="E1327" s="155">
        <v>4</v>
      </c>
      <c r="F1327" s="162">
        <v>35</v>
      </c>
      <c r="G1327" s="782">
        <v>4</v>
      </c>
      <c r="H1327" s="783">
        <v>1</v>
      </c>
      <c r="I1327" s="117" t="s">
        <v>724</v>
      </c>
      <c r="J1327" s="156">
        <v>0</v>
      </c>
    </row>
    <row r="1328" spans="1:10" ht="36">
      <c r="A1328" s="786">
        <v>14</v>
      </c>
      <c r="B1328" s="157" t="s">
        <v>284</v>
      </c>
      <c r="C1328" s="767">
        <v>11</v>
      </c>
      <c r="D1328" s="767">
        <v>4</v>
      </c>
      <c r="E1328" s="155">
        <v>4</v>
      </c>
      <c r="F1328" s="162">
        <v>34</v>
      </c>
      <c r="G1328" s="782">
        <v>4</v>
      </c>
      <c r="H1328" s="783">
        <v>1</v>
      </c>
      <c r="I1328" s="293" t="s">
        <v>725</v>
      </c>
      <c r="J1328" s="156">
        <v>0</v>
      </c>
    </row>
    <row r="1329" spans="1:10" ht="36">
      <c r="A1329" s="787">
        <v>15</v>
      </c>
      <c r="B1329" s="157" t="s">
        <v>289</v>
      </c>
      <c r="C1329" s="767">
        <v>11</v>
      </c>
      <c r="D1329" s="767">
        <v>8</v>
      </c>
      <c r="E1329" s="133">
        <v>8</v>
      </c>
      <c r="F1329" s="133">
        <v>36</v>
      </c>
      <c r="G1329" s="133">
        <v>8</v>
      </c>
      <c r="H1329" s="764">
        <v>1</v>
      </c>
      <c r="I1329" s="293" t="s">
        <v>726</v>
      </c>
      <c r="J1329" s="765">
        <v>0</v>
      </c>
    </row>
    <row r="1330" spans="1:10" ht="36">
      <c r="A1330" s="788">
        <v>16</v>
      </c>
      <c r="B1330" s="157" t="s">
        <v>274</v>
      </c>
      <c r="C1330" s="767">
        <v>11</v>
      </c>
      <c r="D1330" s="767">
        <v>8</v>
      </c>
      <c r="E1330" s="789">
        <v>8</v>
      </c>
      <c r="F1330" s="789">
        <v>43</v>
      </c>
      <c r="G1330" s="789">
        <v>7</v>
      </c>
      <c r="H1330" s="790">
        <v>0.88</v>
      </c>
      <c r="I1330" s="293" t="s">
        <v>727</v>
      </c>
      <c r="J1330" s="791">
        <v>1</v>
      </c>
    </row>
    <row r="1331" spans="1:10" ht="60">
      <c r="A1331" s="792">
        <v>17</v>
      </c>
      <c r="B1331" s="157" t="s">
        <v>729</v>
      </c>
      <c r="C1331" s="129">
        <v>11</v>
      </c>
      <c r="D1331" s="129">
        <v>1</v>
      </c>
      <c r="E1331" s="789">
        <v>1</v>
      </c>
      <c r="F1331" s="789">
        <v>40</v>
      </c>
      <c r="G1331" s="789">
        <v>1</v>
      </c>
      <c r="H1331" s="790">
        <v>1</v>
      </c>
      <c r="I1331" s="293" t="s">
        <v>728</v>
      </c>
      <c r="J1331" s="789">
        <v>0</v>
      </c>
    </row>
    <row r="1332" spans="1:10" ht="25.5">
      <c r="A1332" s="793" t="s">
        <v>1596</v>
      </c>
      <c r="B1332" s="794"/>
      <c r="C1332" s="215"/>
      <c r="D1332" s="779">
        <f>SUM(D1314:D1331)</f>
        <v>128</v>
      </c>
      <c r="E1332" s="779">
        <f>SUM(E1314:E1331)</f>
        <v>123</v>
      </c>
      <c r="F1332" s="795">
        <v>44</v>
      </c>
      <c r="G1332" s="795">
        <f>SUM(G1314:G1331)</f>
        <v>122</v>
      </c>
      <c r="H1332" s="796">
        <v>0.99</v>
      </c>
      <c r="I1332" s="797"/>
      <c r="J1332" s="795">
        <v>1</v>
      </c>
    </row>
    <row r="1334" ht="14.25">
      <c r="A1334" t="s">
        <v>1602</v>
      </c>
    </row>
    <row r="1336" spans="1:11" ht="14.25">
      <c r="A1336" s="478" t="s">
        <v>1376</v>
      </c>
      <c r="B1336" s="479"/>
      <c r="C1336" s="479"/>
      <c r="D1336" s="479"/>
      <c r="E1336" s="479"/>
      <c r="F1336" s="479"/>
      <c r="G1336" s="479"/>
      <c r="H1336" s="479"/>
      <c r="I1336" s="479"/>
      <c r="J1336" s="479"/>
      <c r="K1336" s="479"/>
    </row>
    <row r="1337" spans="1:11" ht="14.25">
      <c r="A1337" s="480" t="s">
        <v>1335</v>
      </c>
      <c r="B1337" s="480"/>
      <c r="C1337" s="480"/>
      <c r="D1337" s="480"/>
      <c r="E1337" s="480"/>
      <c r="F1337" s="480"/>
      <c r="G1337" s="480"/>
      <c r="H1337" s="480"/>
      <c r="I1337" s="480"/>
      <c r="J1337" s="480"/>
      <c r="K1337" s="480"/>
    </row>
    <row r="1338" spans="1:11" ht="14.25">
      <c r="A1338" s="475" t="s">
        <v>61</v>
      </c>
      <c r="B1338" s="475" t="s">
        <v>77</v>
      </c>
      <c r="C1338" s="481" t="s">
        <v>37</v>
      </c>
      <c r="D1338" s="475" t="s">
        <v>908</v>
      </c>
      <c r="E1338" s="475" t="s">
        <v>909</v>
      </c>
      <c r="F1338" s="475" t="s">
        <v>79</v>
      </c>
      <c r="G1338" s="476"/>
      <c r="H1338" s="475" t="s">
        <v>744</v>
      </c>
      <c r="I1338" s="475"/>
      <c r="J1338" s="475" t="s">
        <v>1336</v>
      </c>
      <c r="K1338" s="475" t="s">
        <v>81</v>
      </c>
    </row>
    <row r="1339" spans="1:11" ht="14.25">
      <c r="A1339" s="475"/>
      <c r="B1339" s="475"/>
      <c r="C1339" s="482"/>
      <c r="D1339" s="475"/>
      <c r="E1339" s="475"/>
      <c r="F1339" s="476"/>
      <c r="G1339" s="476"/>
      <c r="H1339" s="475"/>
      <c r="I1339" s="475"/>
      <c r="J1339" s="475"/>
      <c r="K1339" s="475"/>
    </row>
    <row r="1340" spans="1:11" ht="14.25">
      <c r="A1340" s="475"/>
      <c r="B1340" s="475"/>
      <c r="C1340" s="483"/>
      <c r="D1340" s="475"/>
      <c r="E1340" s="475"/>
      <c r="F1340" s="292" t="s">
        <v>745</v>
      </c>
      <c r="G1340" s="292" t="s">
        <v>54</v>
      </c>
      <c r="H1340" s="292" t="s">
        <v>745</v>
      </c>
      <c r="I1340" s="292" t="s">
        <v>54</v>
      </c>
      <c r="J1340" s="475"/>
      <c r="K1340" s="475"/>
    </row>
    <row r="1341" spans="1:11" ht="51">
      <c r="A1341" s="475">
        <v>1</v>
      </c>
      <c r="B1341" s="477" t="s">
        <v>267</v>
      </c>
      <c r="C1341" s="307">
        <v>10</v>
      </c>
      <c r="D1341" s="308">
        <v>8</v>
      </c>
      <c r="E1341" s="309">
        <v>7</v>
      </c>
      <c r="F1341" s="310">
        <v>0</v>
      </c>
      <c r="G1341" s="311">
        <v>0</v>
      </c>
      <c r="H1341" s="310">
        <v>3</v>
      </c>
      <c r="I1341" s="311">
        <v>0.43</v>
      </c>
      <c r="J1341" s="318" t="s">
        <v>1377</v>
      </c>
      <c r="K1341" s="312">
        <v>0</v>
      </c>
    </row>
    <row r="1342" spans="1:11" ht="51">
      <c r="A1342" s="475"/>
      <c r="B1342" s="477"/>
      <c r="C1342" s="307">
        <v>10</v>
      </c>
      <c r="D1342" s="308">
        <v>20</v>
      </c>
      <c r="E1342" s="309">
        <v>19</v>
      </c>
      <c r="F1342" s="310">
        <v>0</v>
      </c>
      <c r="G1342" s="311">
        <v>0</v>
      </c>
      <c r="H1342" s="310">
        <v>12</v>
      </c>
      <c r="I1342" s="311">
        <v>0.63</v>
      </c>
      <c r="J1342" s="318" t="s">
        <v>1133</v>
      </c>
      <c r="K1342" s="312">
        <v>0</v>
      </c>
    </row>
    <row r="1343" spans="1:11" ht="51">
      <c r="A1343" s="292">
        <v>2</v>
      </c>
      <c r="B1343" s="307" t="s">
        <v>271</v>
      </c>
      <c r="C1343" s="307">
        <v>10</v>
      </c>
      <c r="D1343" s="308">
        <v>12</v>
      </c>
      <c r="E1343" s="309">
        <v>12</v>
      </c>
      <c r="F1343" s="310">
        <v>0</v>
      </c>
      <c r="G1343" s="311">
        <v>0</v>
      </c>
      <c r="H1343" s="310">
        <v>5</v>
      </c>
      <c r="I1343" s="311">
        <v>0.42</v>
      </c>
      <c r="J1343" s="318" t="s">
        <v>1378</v>
      </c>
      <c r="K1343" s="312">
        <v>0</v>
      </c>
    </row>
    <row r="1344" spans="1:11" ht="63.75">
      <c r="A1344" s="292">
        <v>3</v>
      </c>
      <c r="B1344" s="307" t="s">
        <v>1357</v>
      </c>
      <c r="C1344" s="307">
        <v>10</v>
      </c>
      <c r="D1344" s="308">
        <v>4</v>
      </c>
      <c r="E1344" s="309">
        <v>4</v>
      </c>
      <c r="F1344" s="310">
        <v>0</v>
      </c>
      <c r="G1344" s="311">
        <v>0</v>
      </c>
      <c r="H1344" s="310">
        <v>1</v>
      </c>
      <c r="I1344" s="311">
        <v>0.25</v>
      </c>
      <c r="J1344" s="318" t="s">
        <v>860</v>
      </c>
      <c r="K1344" s="312">
        <v>0</v>
      </c>
    </row>
    <row r="1345" spans="1:11" ht="38.25">
      <c r="A1345" s="292">
        <v>4</v>
      </c>
      <c r="B1345" s="307" t="s">
        <v>284</v>
      </c>
      <c r="C1345" s="307">
        <v>10</v>
      </c>
      <c r="D1345" s="308">
        <v>3</v>
      </c>
      <c r="E1345" s="309">
        <v>3</v>
      </c>
      <c r="F1345" s="310">
        <v>0</v>
      </c>
      <c r="G1345" s="311">
        <v>0</v>
      </c>
      <c r="H1345" s="310">
        <v>2</v>
      </c>
      <c r="I1345" s="311">
        <v>0.67</v>
      </c>
      <c r="J1345" s="464" t="s">
        <v>1340</v>
      </c>
      <c r="K1345" s="312">
        <v>0</v>
      </c>
    </row>
    <row r="1346" spans="1:11" ht="51">
      <c r="A1346" s="292">
        <v>5</v>
      </c>
      <c r="B1346" s="307" t="s">
        <v>369</v>
      </c>
      <c r="C1346" s="307">
        <v>10</v>
      </c>
      <c r="D1346" s="308">
        <v>6</v>
      </c>
      <c r="E1346" s="309">
        <v>6</v>
      </c>
      <c r="F1346" s="310">
        <v>0</v>
      </c>
      <c r="G1346" s="311">
        <v>0</v>
      </c>
      <c r="H1346" s="310">
        <v>4</v>
      </c>
      <c r="I1346" s="311">
        <v>0.8</v>
      </c>
      <c r="J1346" s="465"/>
      <c r="K1346" s="312">
        <v>0</v>
      </c>
    </row>
    <row r="1347" spans="1:11" ht="51">
      <c r="A1347" s="292">
        <v>6</v>
      </c>
      <c r="B1347" s="307" t="s">
        <v>285</v>
      </c>
      <c r="C1347" s="307">
        <v>10</v>
      </c>
      <c r="D1347" s="308">
        <v>3</v>
      </c>
      <c r="E1347" s="309">
        <v>3</v>
      </c>
      <c r="F1347" s="310">
        <v>0</v>
      </c>
      <c r="G1347" s="311">
        <v>0</v>
      </c>
      <c r="H1347" s="310">
        <v>2</v>
      </c>
      <c r="I1347" s="311">
        <v>0.67</v>
      </c>
      <c r="J1347" s="318" t="s">
        <v>778</v>
      </c>
      <c r="K1347" s="312">
        <v>0</v>
      </c>
    </row>
    <row r="1348" spans="1:11" ht="38.25">
      <c r="A1348" s="292">
        <v>7</v>
      </c>
      <c r="B1348" s="307" t="s">
        <v>274</v>
      </c>
      <c r="C1348" s="307">
        <v>10</v>
      </c>
      <c r="D1348" s="308">
        <v>8</v>
      </c>
      <c r="E1348" s="309">
        <v>8</v>
      </c>
      <c r="F1348" s="310">
        <v>0</v>
      </c>
      <c r="G1348" s="311">
        <v>0</v>
      </c>
      <c r="H1348" s="310">
        <v>4</v>
      </c>
      <c r="I1348" s="311">
        <v>0.5</v>
      </c>
      <c r="J1348" s="318" t="s">
        <v>1379</v>
      </c>
      <c r="K1348" s="312">
        <v>0</v>
      </c>
    </row>
    <row r="1349" spans="1:11" ht="51">
      <c r="A1349" s="292">
        <v>8</v>
      </c>
      <c r="B1349" s="307" t="s">
        <v>297</v>
      </c>
      <c r="C1349" s="307">
        <v>10</v>
      </c>
      <c r="D1349" s="308">
        <v>3</v>
      </c>
      <c r="E1349" s="309">
        <v>3</v>
      </c>
      <c r="F1349" s="310">
        <v>0</v>
      </c>
      <c r="G1349" s="311">
        <v>0</v>
      </c>
      <c r="H1349" s="310">
        <v>2</v>
      </c>
      <c r="I1349" s="311">
        <v>0.67</v>
      </c>
      <c r="J1349" s="318" t="s">
        <v>652</v>
      </c>
      <c r="K1349" s="312">
        <v>0</v>
      </c>
    </row>
    <row r="1350" spans="1:11" ht="38.25">
      <c r="A1350" s="292">
        <v>9</v>
      </c>
      <c r="B1350" s="307" t="s">
        <v>287</v>
      </c>
      <c r="C1350" s="307">
        <v>10</v>
      </c>
      <c r="D1350" s="308">
        <v>8</v>
      </c>
      <c r="E1350" s="309">
        <v>8</v>
      </c>
      <c r="F1350" s="310">
        <v>0</v>
      </c>
      <c r="G1350" s="311">
        <v>0</v>
      </c>
      <c r="H1350" s="310">
        <v>5</v>
      </c>
      <c r="I1350" s="311">
        <v>0.63</v>
      </c>
      <c r="J1350" s="318" t="s">
        <v>865</v>
      </c>
      <c r="K1350" s="312">
        <v>0</v>
      </c>
    </row>
    <row r="1351" spans="1:11" ht="51">
      <c r="A1351" s="292">
        <v>10</v>
      </c>
      <c r="B1351" s="307" t="s">
        <v>293</v>
      </c>
      <c r="C1351" s="307">
        <v>10</v>
      </c>
      <c r="D1351" s="308">
        <v>4</v>
      </c>
      <c r="E1351" s="309">
        <v>4</v>
      </c>
      <c r="F1351" s="310">
        <v>0</v>
      </c>
      <c r="G1351" s="311">
        <v>0</v>
      </c>
      <c r="H1351" s="310">
        <v>2</v>
      </c>
      <c r="I1351" s="311">
        <v>0.5</v>
      </c>
      <c r="J1351" s="318" t="s">
        <v>649</v>
      </c>
      <c r="K1351" s="312">
        <v>0</v>
      </c>
    </row>
    <row r="1352" spans="1:11" ht="38.25">
      <c r="A1352" s="292">
        <v>11</v>
      </c>
      <c r="B1352" s="307" t="s">
        <v>1366</v>
      </c>
      <c r="C1352" s="307">
        <v>10</v>
      </c>
      <c r="D1352" s="308">
        <v>11</v>
      </c>
      <c r="E1352" s="309">
        <v>9</v>
      </c>
      <c r="F1352" s="310">
        <v>0</v>
      </c>
      <c r="G1352" s="311">
        <v>0</v>
      </c>
      <c r="H1352" s="310">
        <v>6</v>
      </c>
      <c r="I1352" s="311">
        <v>0.67</v>
      </c>
      <c r="J1352" s="318" t="s">
        <v>1380</v>
      </c>
      <c r="K1352" s="312">
        <v>0</v>
      </c>
    </row>
    <row r="1353" spans="1:11" ht="51">
      <c r="A1353" s="292">
        <v>12</v>
      </c>
      <c r="B1353" s="307" t="s">
        <v>1368</v>
      </c>
      <c r="C1353" s="307">
        <v>10</v>
      </c>
      <c r="D1353" s="308">
        <v>4</v>
      </c>
      <c r="E1353" s="309">
        <v>4</v>
      </c>
      <c r="F1353" s="310">
        <v>0</v>
      </c>
      <c r="G1353" s="311">
        <v>0</v>
      </c>
      <c r="H1353" s="310">
        <v>3</v>
      </c>
      <c r="I1353" s="311">
        <v>0.75</v>
      </c>
      <c r="J1353" s="318" t="s">
        <v>1381</v>
      </c>
      <c r="K1353" s="312">
        <v>0</v>
      </c>
    </row>
    <row r="1354" spans="1:11" ht="51">
      <c r="A1354" s="292">
        <v>13</v>
      </c>
      <c r="B1354" s="307" t="s">
        <v>1370</v>
      </c>
      <c r="C1354" s="307">
        <v>10</v>
      </c>
      <c r="D1354" s="308">
        <v>2</v>
      </c>
      <c r="E1354" s="309">
        <v>2</v>
      </c>
      <c r="F1354" s="310">
        <v>0</v>
      </c>
      <c r="G1354" s="311">
        <v>0</v>
      </c>
      <c r="H1354" s="310">
        <v>1</v>
      </c>
      <c r="I1354" s="311">
        <v>0.5</v>
      </c>
      <c r="J1354" s="318" t="s">
        <v>857</v>
      </c>
      <c r="K1354" s="312">
        <v>0</v>
      </c>
    </row>
    <row r="1355" spans="1:11" ht="51">
      <c r="A1355" s="292">
        <v>14</v>
      </c>
      <c r="B1355" s="307" t="s">
        <v>290</v>
      </c>
      <c r="C1355" s="307">
        <v>10</v>
      </c>
      <c r="D1355" s="308">
        <v>3</v>
      </c>
      <c r="E1355" s="309">
        <v>3</v>
      </c>
      <c r="F1355" s="310">
        <v>0</v>
      </c>
      <c r="G1355" s="311">
        <v>0</v>
      </c>
      <c r="H1355" s="310">
        <v>1</v>
      </c>
      <c r="I1355" s="311">
        <v>0.33</v>
      </c>
      <c r="J1355" s="318" t="s">
        <v>844</v>
      </c>
      <c r="K1355" s="312">
        <v>0</v>
      </c>
    </row>
    <row r="1356" spans="1:11" ht="51">
      <c r="A1356" s="292">
        <v>15</v>
      </c>
      <c r="B1356" s="307" t="s">
        <v>317</v>
      </c>
      <c r="C1356" s="307">
        <v>10</v>
      </c>
      <c r="D1356" s="308">
        <v>6</v>
      </c>
      <c r="E1356" s="309">
        <v>6</v>
      </c>
      <c r="F1356" s="310">
        <v>0</v>
      </c>
      <c r="G1356" s="311">
        <v>0</v>
      </c>
      <c r="H1356" s="310">
        <v>5</v>
      </c>
      <c r="I1356" s="311">
        <v>0.83</v>
      </c>
      <c r="J1356" s="318" t="s">
        <v>759</v>
      </c>
      <c r="K1356" s="312">
        <v>0</v>
      </c>
    </row>
    <row r="1357" spans="1:11" ht="51">
      <c r="A1357" s="292">
        <v>16</v>
      </c>
      <c r="B1357" s="307" t="s">
        <v>282</v>
      </c>
      <c r="C1357" s="307">
        <v>10</v>
      </c>
      <c r="D1357" s="308">
        <v>7</v>
      </c>
      <c r="E1357" s="309">
        <v>7</v>
      </c>
      <c r="F1357" s="310">
        <v>0</v>
      </c>
      <c r="G1357" s="311">
        <v>0</v>
      </c>
      <c r="H1357" s="310">
        <v>4</v>
      </c>
      <c r="I1357" s="311">
        <v>0.57</v>
      </c>
      <c r="J1357" s="318" t="s">
        <v>858</v>
      </c>
      <c r="K1357" s="312">
        <v>0</v>
      </c>
    </row>
    <row r="1358" spans="1:11" ht="15">
      <c r="A1358" s="466" t="s">
        <v>782</v>
      </c>
      <c r="B1358" s="467"/>
      <c r="C1358" s="313"/>
      <c r="D1358" s="314">
        <f>SUM(D1341:D1357)</f>
        <v>112</v>
      </c>
      <c r="E1358" s="314">
        <f>SUM(E1341:E1357)</f>
        <v>108</v>
      </c>
      <c r="F1358" s="314">
        <f>SUM(F1341:F1357)</f>
        <v>0</v>
      </c>
      <c r="G1358" s="315">
        <v>0</v>
      </c>
      <c r="H1358" s="314">
        <f>SUM(H1341:H1357)</f>
        <v>62</v>
      </c>
      <c r="I1358" s="315">
        <v>0.58</v>
      </c>
      <c r="J1358" s="316"/>
      <c r="K1358" s="317">
        <v>0</v>
      </c>
    </row>
    <row r="1360" spans="1:11" ht="14.25">
      <c r="A1360" s="478" t="s">
        <v>1352</v>
      </c>
      <c r="B1360" s="479"/>
      <c r="C1360" s="479"/>
      <c r="D1360" s="479"/>
      <c r="E1360" s="479"/>
      <c r="F1360" s="479"/>
      <c r="G1360" s="479"/>
      <c r="H1360" s="479"/>
      <c r="I1360" s="479"/>
      <c r="J1360" s="479"/>
      <c r="K1360" s="479"/>
    </row>
    <row r="1361" spans="1:11" ht="14.25">
      <c r="A1361" s="480" t="s">
        <v>1603</v>
      </c>
      <c r="B1361" s="480"/>
      <c r="C1361" s="480"/>
      <c r="D1361" s="480"/>
      <c r="E1361" s="480"/>
      <c r="F1361" s="480"/>
      <c r="G1361" s="480"/>
      <c r="H1361" s="480"/>
      <c r="I1361" s="480"/>
      <c r="J1361" s="480"/>
      <c r="K1361" s="480"/>
    </row>
    <row r="1362" spans="1:11" ht="14.25">
      <c r="A1362" s="480" t="s">
        <v>61</v>
      </c>
      <c r="B1362" s="480" t="s">
        <v>77</v>
      </c>
      <c r="C1362" s="484" t="s">
        <v>1353</v>
      </c>
      <c r="D1362" s="480" t="s">
        <v>908</v>
      </c>
      <c r="E1362" s="801" t="s">
        <v>909</v>
      </c>
      <c r="F1362" s="480" t="s">
        <v>79</v>
      </c>
      <c r="G1362" s="487"/>
      <c r="H1362" s="480" t="s">
        <v>744</v>
      </c>
      <c r="I1362" s="480"/>
      <c r="J1362" s="480" t="s">
        <v>1336</v>
      </c>
      <c r="K1362" s="480" t="s">
        <v>81</v>
      </c>
    </row>
    <row r="1363" spans="1:11" ht="14.25">
      <c r="A1363" s="480"/>
      <c r="B1363" s="480"/>
      <c r="C1363" s="485"/>
      <c r="D1363" s="480"/>
      <c r="E1363" s="801"/>
      <c r="F1363" s="487"/>
      <c r="G1363" s="487"/>
      <c r="H1363" s="480"/>
      <c r="I1363" s="480"/>
      <c r="J1363" s="480"/>
      <c r="K1363" s="480"/>
    </row>
    <row r="1364" spans="1:11" ht="14.25">
      <c r="A1364" s="480"/>
      <c r="B1364" s="480"/>
      <c r="C1364" s="486"/>
      <c r="D1364" s="480"/>
      <c r="E1364" s="801"/>
      <c r="F1364" s="306" t="s">
        <v>745</v>
      </c>
      <c r="G1364" s="306" t="s">
        <v>54</v>
      </c>
      <c r="H1364" s="306" t="s">
        <v>745</v>
      </c>
      <c r="I1364" s="306" t="s">
        <v>54</v>
      </c>
      <c r="J1364" s="480"/>
      <c r="K1364" s="480"/>
    </row>
    <row r="1365" spans="1:11" ht="63.75">
      <c r="A1365" s="475">
        <v>1</v>
      </c>
      <c r="B1365" s="477" t="s">
        <v>267</v>
      </c>
      <c r="C1365" s="307">
        <v>10</v>
      </c>
      <c r="D1365" s="308">
        <v>8</v>
      </c>
      <c r="E1365" s="309">
        <v>7</v>
      </c>
      <c r="F1365" s="310">
        <v>0</v>
      </c>
      <c r="G1365" s="311">
        <v>0</v>
      </c>
      <c r="H1365" s="310">
        <v>4</v>
      </c>
      <c r="I1365" s="311">
        <v>0.57</v>
      </c>
      <c r="J1365" s="307" t="s">
        <v>1354</v>
      </c>
      <c r="K1365" s="312">
        <v>0</v>
      </c>
    </row>
    <row r="1366" spans="1:11" ht="63.75">
      <c r="A1366" s="475"/>
      <c r="B1366" s="477"/>
      <c r="C1366" s="307">
        <v>10</v>
      </c>
      <c r="D1366" s="308">
        <v>20</v>
      </c>
      <c r="E1366" s="309">
        <v>18</v>
      </c>
      <c r="F1366" s="310">
        <v>0</v>
      </c>
      <c r="G1366" s="311">
        <v>0</v>
      </c>
      <c r="H1366" s="310">
        <v>10</v>
      </c>
      <c r="I1366" s="311">
        <v>0.55</v>
      </c>
      <c r="J1366" s="307" t="s">
        <v>1355</v>
      </c>
      <c r="K1366" s="312">
        <v>0</v>
      </c>
    </row>
    <row r="1367" spans="1:11" ht="76.5">
      <c r="A1367" s="292">
        <v>2</v>
      </c>
      <c r="B1367" s="307" t="s">
        <v>271</v>
      </c>
      <c r="C1367" s="307">
        <v>10</v>
      </c>
      <c r="D1367" s="308">
        <v>12</v>
      </c>
      <c r="E1367" s="309">
        <v>12</v>
      </c>
      <c r="F1367" s="310">
        <v>0</v>
      </c>
      <c r="G1367" s="311">
        <v>0</v>
      </c>
      <c r="H1367" s="310">
        <v>9</v>
      </c>
      <c r="I1367" s="311">
        <v>0.75</v>
      </c>
      <c r="J1367" s="307" t="s">
        <v>1356</v>
      </c>
      <c r="K1367" s="312">
        <v>0</v>
      </c>
    </row>
    <row r="1368" spans="1:11" ht="63.75">
      <c r="A1368" s="292">
        <v>3</v>
      </c>
      <c r="B1368" s="307" t="s">
        <v>1357</v>
      </c>
      <c r="C1368" s="307">
        <v>10</v>
      </c>
      <c r="D1368" s="308">
        <v>4</v>
      </c>
      <c r="E1368" s="309">
        <v>4</v>
      </c>
      <c r="F1368" s="310">
        <v>0</v>
      </c>
      <c r="G1368" s="311">
        <v>0</v>
      </c>
      <c r="H1368" s="310">
        <v>3</v>
      </c>
      <c r="I1368" s="311">
        <v>0.75</v>
      </c>
      <c r="J1368" s="307" t="s">
        <v>1358</v>
      </c>
      <c r="K1368" s="312">
        <v>0</v>
      </c>
    </row>
    <row r="1369" spans="1:11" ht="76.5">
      <c r="A1369" s="292">
        <v>4</v>
      </c>
      <c r="B1369" s="307" t="s">
        <v>284</v>
      </c>
      <c r="C1369" s="307">
        <v>10</v>
      </c>
      <c r="D1369" s="308">
        <v>3</v>
      </c>
      <c r="E1369" s="309">
        <v>3</v>
      </c>
      <c r="F1369" s="310">
        <v>0</v>
      </c>
      <c r="G1369" s="311">
        <v>0</v>
      </c>
      <c r="H1369" s="310">
        <v>1</v>
      </c>
      <c r="I1369" s="311">
        <v>0.33</v>
      </c>
      <c r="J1369" s="307" t="s">
        <v>1359</v>
      </c>
      <c r="K1369" s="312">
        <v>0</v>
      </c>
    </row>
    <row r="1370" spans="1:11" ht="76.5">
      <c r="A1370" s="292">
        <v>5</v>
      </c>
      <c r="B1370" s="307" t="s">
        <v>369</v>
      </c>
      <c r="C1370" s="307">
        <v>10</v>
      </c>
      <c r="D1370" s="308">
        <v>6</v>
      </c>
      <c r="E1370" s="309">
        <v>6</v>
      </c>
      <c r="F1370" s="310">
        <v>0</v>
      </c>
      <c r="G1370" s="311">
        <v>0</v>
      </c>
      <c r="H1370" s="310">
        <v>3</v>
      </c>
      <c r="I1370" s="311">
        <v>0.5</v>
      </c>
      <c r="J1370" s="307" t="s">
        <v>1360</v>
      </c>
      <c r="K1370" s="312">
        <v>0</v>
      </c>
    </row>
    <row r="1371" spans="1:11" ht="89.25">
      <c r="A1371" s="292">
        <v>6</v>
      </c>
      <c r="B1371" s="307" t="s">
        <v>285</v>
      </c>
      <c r="C1371" s="307">
        <v>10</v>
      </c>
      <c r="D1371" s="308">
        <v>3</v>
      </c>
      <c r="E1371" s="309">
        <v>3</v>
      </c>
      <c r="F1371" s="310">
        <v>0</v>
      </c>
      <c r="G1371" s="311">
        <v>0</v>
      </c>
      <c r="H1371" s="310">
        <v>2</v>
      </c>
      <c r="I1371" s="311">
        <v>0.66</v>
      </c>
      <c r="J1371" s="307" t="s">
        <v>1361</v>
      </c>
      <c r="K1371" s="312">
        <v>0</v>
      </c>
    </row>
    <row r="1372" spans="1:11" ht="76.5">
      <c r="A1372" s="292">
        <v>7</v>
      </c>
      <c r="B1372" s="307" t="s">
        <v>274</v>
      </c>
      <c r="C1372" s="307">
        <v>10</v>
      </c>
      <c r="D1372" s="308">
        <v>8</v>
      </c>
      <c r="E1372" s="309">
        <v>8</v>
      </c>
      <c r="F1372" s="310">
        <v>0</v>
      </c>
      <c r="G1372" s="311">
        <v>0</v>
      </c>
      <c r="H1372" s="310">
        <v>4</v>
      </c>
      <c r="I1372" s="311">
        <v>0.5</v>
      </c>
      <c r="J1372" s="307" t="s">
        <v>1362</v>
      </c>
      <c r="K1372" s="312">
        <v>0</v>
      </c>
    </row>
    <row r="1373" spans="1:11" ht="63.75">
      <c r="A1373" s="292">
        <v>8</v>
      </c>
      <c r="B1373" s="307" t="s">
        <v>297</v>
      </c>
      <c r="C1373" s="307">
        <v>10</v>
      </c>
      <c r="D1373" s="308">
        <v>3</v>
      </c>
      <c r="E1373" s="309">
        <v>3</v>
      </c>
      <c r="F1373" s="310">
        <v>0</v>
      </c>
      <c r="G1373" s="311">
        <v>0</v>
      </c>
      <c r="H1373" s="310">
        <v>2</v>
      </c>
      <c r="I1373" s="311">
        <v>0.67</v>
      </c>
      <c r="J1373" s="307" t="s">
        <v>1363</v>
      </c>
      <c r="K1373" s="312">
        <v>0</v>
      </c>
    </row>
    <row r="1374" spans="1:11" ht="76.5">
      <c r="A1374" s="292">
        <v>9</v>
      </c>
      <c r="B1374" s="307" t="s">
        <v>287</v>
      </c>
      <c r="C1374" s="307">
        <v>10</v>
      </c>
      <c r="D1374" s="308">
        <v>8</v>
      </c>
      <c r="E1374" s="309">
        <v>8</v>
      </c>
      <c r="F1374" s="310">
        <v>0</v>
      </c>
      <c r="G1374" s="311">
        <v>0</v>
      </c>
      <c r="H1374" s="310">
        <v>4</v>
      </c>
      <c r="I1374" s="311">
        <v>0.5</v>
      </c>
      <c r="J1374" s="307" t="s">
        <v>1364</v>
      </c>
      <c r="K1374" s="312">
        <v>0</v>
      </c>
    </row>
    <row r="1375" spans="1:11" ht="63.75">
      <c r="A1375" s="292">
        <v>10</v>
      </c>
      <c r="B1375" s="307" t="s">
        <v>293</v>
      </c>
      <c r="C1375" s="307">
        <v>10</v>
      </c>
      <c r="D1375" s="308">
        <v>4</v>
      </c>
      <c r="E1375" s="309">
        <v>4</v>
      </c>
      <c r="F1375" s="310">
        <v>0</v>
      </c>
      <c r="G1375" s="311">
        <v>0</v>
      </c>
      <c r="H1375" s="310">
        <v>2</v>
      </c>
      <c r="I1375" s="311">
        <v>0.5</v>
      </c>
      <c r="J1375" s="307" t="s">
        <v>1365</v>
      </c>
      <c r="K1375" s="312">
        <v>0</v>
      </c>
    </row>
    <row r="1376" spans="1:11" ht="63.75">
      <c r="A1376" s="292">
        <v>11</v>
      </c>
      <c r="B1376" s="307" t="s">
        <v>1366</v>
      </c>
      <c r="C1376" s="307">
        <v>10</v>
      </c>
      <c r="D1376" s="308">
        <v>11</v>
      </c>
      <c r="E1376" s="309">
        <v>7</v>
      </c>
      <c r="F1376" s="310">
        <v>0</v>
      </c>
      <c r="G1376" s="311">
        <v>0</v>
      </c>
      <c r="H1376" s="310">
        <v>4</v>
      </c>
      <c r="I1376" s="311">
        <v>0.57</v>
      </c>
      <c r="J1376" s="307" t="s">
        <v>1367</v>
      </c>
      <c r="K1376" s="312">
        <v>0</v>
      </c>
    </row>
    <row r="1377" spans="1:11" ht="63.75">
      <c r="A1377" s="292">
        <v>12</v>
      </c>
      <c r="B1377" s="307" t="s">
        <v>1368</v>
      </c>
      <c r="C1377" s="307">
        <v>10</v>
      </c>
      <c r="D1377" s="308">
        <v>4</v>
      </c>
      <c r="E1377" s="309">
        <v>4</v>
      </c>
      <c r="F1377" s="310">
        <v>0</v>
      </c>
      <c r="G1377" s="311">
        <v>0</v>
      </c>
      <c r="H1377" s="310">
        <v>2</v>
      </c>
      <c r="I1377" s="311">
        <v>0.5</v>
      </c>
      <c r="J1377" s="307" t="s">
        <v>1369</v>
      </c>
      <c r="K1377" s="312">
        <v>0</v>
      </c>
    </row>
    <row r="1378" spans="1:11" ht="63.75">
      <c r="A1378" s="292">
        <v>13</v>
      </c>
      <c r="B1378" s="307" t="s">
        <v>1370</v>
      </c>
      <c r="C1378" s="307">
        <v>10</v>
      </c>
      <c r="D1378" s="308">
        <v>2</v>
      </c>
      <c r="E1378" s="309">
        <v>2</v>
      </c>
      <c r="F1378" s="310">
        <v>0</v>
      </c>
      <c r="G1378" s="311">
        <v>0</v>
      </c>
      <c r="H1378" s="310">
        <v>1</v>
      </c>
      <c r="I1378" s="311">
        <v>0.5</v>
      </c>
      <c r="J1378" s="307" t="s">
        <v>1371</v>
      </c>
      <c r="K1378" s="312">
        <v>0</v>
      </c>
    </row>
    <row r="1379" spans="1:11" ht="76.5">
      <c r="A1379" s="292">
        <v>14</v>
      </c>
      <c r="B1379" s="307" t="s">
        <v>290</v>
      </c>
      <c r="C1379" s="307">
        <v>10</v>
      </c>
      <c r="D1379" s="308">
        <v>3</v>
      </c>
      <c r="E1379" s="309">
        <v>3</v>
      </c>
      <c r="F1379" s="310">
        <v>0</v>
      </c>
      <c r="G1379" s="311">
        <v>0</v>
      </c>
      <c r="H1379" s="310">
        <v>2</v>
      </c>
      <c r="I1379" s="311">
        <v>0.66</v>
      </c>
      <c r="J1379" s="307" t="s">
        <v>1372</v>
      </c>
      <c r="K1379" s="312">
        <v>0</v>
      </c>
    </row>
    <row r="1380" spans="1:11" ht="76.5">
      <c r="A1380" s="292">
        <v>15</v>
      </c>
      <c r="B1380" s="307" t="s">
        <v>317</v>
      </c>
      <c r="C1380" s="307">
        <v>10</v>
      </c>
      <c r="D1380" s="308">
        <v>6</v>
      </c>
      <c r="E1380" s="309">
        <v>6</v>
      </c>
      <c r="F1380" s="310">
        <v>0</v>
      </c>
      <c r="G1380" s="311">
        <v>0</v>
      </c>
      <c r="H1380" s="310">
        <v>4</v>
      </c>
      <c r="I1380" s="311">
        <v>0.67</v>
      </c>
      <c r="J1380" s="307" t="s">
        <v>1373</v>
      </c>
      <c r="K1380" s="312">
        <v>0</v>
      </c>
    </row>
    <row r="1381" spans="1:11" ht="63.75">
      <c r="A1381" s="292">
        <v>16</v>
      </c>
      <c r="B1381" s="307" t="s">
        <v>282</v>
      </c>
      <c r="C1381" s="307">
        <v>10</v>
      </c>
      <c r="D1381" s="308">
        <v>7</v>
      </c>
      <c r="E1381" s="309">
        <v>7</v>
      </c>
      <c r="F1381" s="310">
        <v>0</v>
      </c>
      <c r="G1381" s="311">
        <v>0</v>
      </c>
      <c r="H1381" s="310">
        <v>5</v>
      </c>
      <c r="I1381" s="311">
        <v>0.71</v>
      </c>
      <c r="J1381" s="307" t="s">
        <v>1374</v>
      </c>
      <c r="K1381" s="312">
        <v>0</v>
      </c>
    </row>
    <row r="1382" spans="1:11" ht="15">
      <c r="A1382" s="466" t="s">
        <v>782</v>
      </c>
      <c r="B1382" s="467"/>
      <c r="C1382" s="313"/>
      <c r="D1382" s="314">
        <f>SUM(D1365:D1381)</f>
        <v>112</v>
      </c>
      <c r="E1382" s="314">
        <f>SUM(E1365:E1381)</f>
        <v>105</v>
      </c>
      <c r="F1382" s="314">
        <f>SUM(F1365:F1381)</f>
        <v>0</v>
      </c>
      <c r="G1382" s="315">
        <v>0</v>
      </c>
      <c r="H1382" s="314">
        <f>SUM(H1365:H1381)</f>
        <v>62</v>
      </c>
      <c r="I1382" s="315">
        <v>0.59</v>
      </c>
      <c r="J1382" s="316"/>
      <c r="K1382" s="317">
        <v>0</v>
      </c>
    </row>
    <row r="1383" ht="19.5" customHeight="1"/>
    <row r="1384" spans="1:12" ht="45" customHeight="1">
      <c r="A1384" s="802"/>
      <c r="B1384" s="803" t="s">
        <v>1604</v>
      </c>
      <c r="C1384" s="804"/>
      <c r="D1384" s="804"/>
      <c r="E1384" s="804"/>
      <c r="F1384" s="804"/>
      <c r="G1384" s="804"/>
      <c r="H1384" s="804"/>
      <c r="I1384" s="804"/>
      <c r="J1384" s="804"/>
      <c r="K1384" s="804"/>
      <c r="L1384" s="802"/>
    </row>
    <row r="1385" spans="1:12" ht="25.5">
      <c r="A1385" s="805" t="s">
        <v>61</v>
      </c>
      <c r="B1385" s="806" t="s">
        <v>77</v>
      </c>
      <c r="C1385" s="806" t="s">
        <v>1605</v>
      </c>
      <c r="D1385" s="806" t="s">
        <v>1606</v>
      </c>
      <c r="E1385" s="806" t="s">
        <v>1607</v>
      </c>
      <c r="F1385" s="806" t="s">
        <v>1608</v>
      </c>
      <c r="G1385" s="806" t="s">
        <v>1609</v>
      </c>
      <c r="H1385" s="806"/>
      <c r="I1385" s="806" t="s">
        <v>1610</v>
      </c>
      <c r="J1385" s="806"/>
      <c r="K1385" s="806"/>
      <c r="L1385" s="807"/>
    </row>
    <row r="1386" spans="1:12" ht="38.25">
      <c r="A1386" s="808"/>
      <c r="B1386" s="806"/>
      <c r="C1386" s="806"/>
      <c r="D1386" s="806"/>
      <c r="E1386" s="806"/>
      <c r="F1386" s="806"/>
      <c r="G1386" s="809" t="s">
        <v>745</v>
      </c>
      <c r="H1386" s="809" t="s">
        <v>1611</v>
      </c>
      <c r="I1386" s="809" t="s">
        <v>1612</v>
      </c>
      <c r="J1386" s="810" t="s">
        <v>1613</v>
      </c>
      <c r="K1386" s="810" t="s">
        <v>1614</v>
      </c>
      <c r="L1386" s="809" t="s">
        <v>1615</v>
      </c>
    </row>
    <row r="1387" spans="1:12" ht="63.75">
      <c r="A1387" s="811">
        <v>1</v>
      </c>
      <c r="B1387" s="812" t="s">
        <v>267</v>
      </c>
      <c r="C1387" s="812" t="s">
        <v>1616</v>
      </c>
      <c r="D1387" s="813" t="s">
        <v>1617</v>
      </c>
      <c r="E1387" s="812" t="s">
        <v>1618</v>
      </c>
      <c r="F1387" s="814">
        <v>20</v>
      </c>
      <c r="G1387" s="814">
        <v>20</v>
      </c>
      <c r="H1387" s="814">
        <v>100</v>
      </c>
      <c r="I1387" s="815">
        <v>71.2</v>
      </c>
      <c r="J1387" s="816">
        <v>71.2</v>
      </c>
      <c r="K1387" s="812" t="s">
        <v>1528</v>
      </c>
      <c r="L1387" s="817">
        <v>67.4</v>
      </c>
    </row>
    <row r="1388" spans="1:12" ht="51">
      <c r="A1388" s="818"/>
      <c r="B1388" s="819"/>
      <c r="C1388" s="819"/>
      <c r="D1388" s="307" t="s">
        <v>1246</v>
      </c>
      <c r="E1388" s="820"/>
      <c r="F1388" s="816">
        <v>21</v>
      </c>
      <c r="G1388" s="816">
        <v>21</v>
      </c>
      <c r="H1388" s="816">
        <v>100</v>
      </c>
      <c r="I1388" s="816">
        <v>68</v>
      </c>
      <c r="J1388" s="816">
        <v>68</v>
      </c>
      <c r="K1388" s="821"/>
      <c r="L1388" s="822"/>
    </row>
    <row r="1389" spans="1:12" ht="63.75">
      <c r="A1389" s="823">
        <v>2</v>
      </c>
      <c r="B1389" s="816" t="s">
        <v>746</v>
      </c>
      <c r="C1389" s="812" t="s">
        <v>1619</v>
      </c>
      <c r="D1389" s="824" t="s">
        <v>728</v>
      </c>
      <c r="E1389" s="816" t="s">
        <v>1618</v>
      </c>
      <c r="F1389" s="816">
        <v>1</v>
      </c>
      <c r="G1389" s="816">
        <v>1</v>
      </c>
      <c r="H1389" s="816">
        <v>100</v>
      </c>
      <c r="I1389" s="816">
        <v>49</v>
      </c>
      <c r="J1389" s="816">
        <v>49</v>
      </c>
      <c r="K1389" s="821"/>
      <c r="L1389" s="822"/>
    </row>
    <row r="1390" spans="1:12" ht="51">
      <c r="A1390" s="823">
        <v>3</v>
      </c>
      <c r="B1390" s="816" t="s">
        <v>282</v>
      </c>
      <c r="C1390" s="825"/>
      <c r="D1390" s="307" t="s">
        <v>722</v>
      </c>
      <c r="E1390" s="816" t="s">
        <v>1618</v>
      </c>
      <c r="F1390" s="816">
        <v>13</v>
      </c>
      <c r="G1390" s="816">
        <v>13</v>
      </c>
      <c r="H1390" s="816">
        <v>100</v>
      </c>
      <c r="I1390" s="816">
        <v>66</v>
      </c>
      <c r="J1390" s="816">
        <v>66</v>
      </c>
      <c r="K1390" s="821"/>
      <c r="L1390" s="822"/>
    </row>
    <row r="1391" spans="1:12" ht="63.75">
      <c r="A1391" s="823">
        <v>4</v>
      </c>
      <c r="B1391" s="816" t="s">
        <v>285</v>
      </c>
      <c r="C1391" s="816" t="s">
        <v>1620</v>
      </c>
      <c r="D1391" s="824" t="s">
        <v>721</v>
      </c>
      <c r="E1391" s="816" t="s">
        <v>1618</v>
      </c>
      <c r="F1391" s="816">
        <v>4</v>
      </c>
      <c r="G1391" s="816">
        <v>4</v>
      </c>
      <c r="H1391" s="816">
        <v>100</v>
      </c>
      <c r="I1391" s="816">
        <v>49.5</v>
      </c>
      <c r="J1391" s="816">
        <v>49.5</v>
      </c>
      <c r="K1391" s="821"/>
      <c r="L1391" s="822"/>
    </row>
    <row r="1392" spans="1:12" ht="51">
      <c r="A1392" s="823">
        <v>5</v>
      </c>
      <c r="B1392" s="816" t="s">
        <v>274</v>
      </c>
      <c r="C1392" s="816" t="s">
        <v>1621</v>
      </c>
      <c r="D1392" s="824" t="s">
        <v>727</v>
      </c>
      <c r="E1392" s="816" t="s">
        <v>1618</v>
      </c>
      <c r="F1392" s="816">
        <v>8</v>
      </c>
      <c r="G1392" s="816">
        <v>8</v>
      </c>
      <c r="H1392" s="816">
        <v>100</v>
      </c>
      <c r="I1392" s="816">
        <v>66.8</v>
      </c>
      <c r="J1392" s="816">
        <v>66.8</v>
      </c>
      <c r="K1392" s="821"/>
      <c r="L1392" s="822"/>
    </row>
    <row r="1393" spans="1:12" ht="51">
      <c r="A1393" s="823">
        <v>6</v>
      </c>
      <c r="B1393" s="816" t="s">
        <v>286</v>
      </c>
      <c r="C1393" s="816" t="s">
        <v>1622</v>
      </c>
      <c r="D1393" s="307" t="s">
        <v>714</v>
      </c>
      <c r="E1393" s="816" t="s">
        <v>1618</v>
      </c>
      <c r="F1393" s="816">
        <v>4</v>
      </c>
      <c r="G1393" s="816">
        <v>4</v>
      </c>
      <c r="H1393" s="816">
        <v>100</v>
      </c>
      <c r="I1393" s="816">
        <v>55.5</v>
      </c>
      <c r="J1393" s="816">
        <v>55.5</v>
      </c>
      <c r="K1393" s="821"/>
      <c r="L1393" s="822"/>
    </row>
    <row r="1394" spans="1:12" ht="51">
      <c r="A1394" s="823">
        <v>7</v>
      </c>
      <c r="B1394" s="816" t="s">
        <v>296</v>
      </c>
      <c r="C1394" s="816" t="s">
        <v>1623</v>
      </c>
      <c r="D1394" s="307" t="s">
        <v>724</v>
      </c>
      <c r="E1394" s="816" t="s">
        <v>1618</v>
      </c>
      <c r="F1394" s="816">
        <v>4</v>
      </c>
      <c r="G1394" s="816">
        <v>4</v>
      </c>
      <c r="H1394" s="816">
        <v>100</v>
      </c>
      <c r="I1394" s="816">
        <v>54</v>
      </c>
      <c r="J1394" s="816">
        <v>54</v>
      </c>
      <c r="K1394" s="821"/>
      <c r="L1394" s="822"/>
    </row>
    <row r="1395" spans="1:12" ht="51">
      <c r="A1395" s="823">
        <v>8</v>
      </c>
      <c r="B1395" s="816" t="s">
        <v>287</v>
      </c>
      <c r="C1395" s="816" t="s">
        <v>1624</v>
      </c>
      <c r="D1395" s="307" t="s">
        <v>719</v>
      </c>
      <c r="E1395" s="816" t="s">
        <v>1618</v>
      </c>
      <c r="F1395" s="816">
        <v>4</v>
      </c>
      <c r="G1395" s="816">
        <v>4</v>
      </c>
      <c r="H1395" s="816">
        <v>100</v>
      </c>
      <c r="I1395" s="816">
        <v>66.5</v>
      </c>
      <c r="J1395" s="816">
        <v>66.5</v>
      </c>
      <c r="K1395" s="821"/>
      <c r="L1395" s="822"/>
    </row>
    <row r="1396" spans="1:12" ht="51">
      <c r="A1396" s="823">
        <v>9</v>
      </c>
      <c r="B1396" s="816" t="s">
        <v>293</v>
      </c>
      <c r="C1396" s="816" t="s">
        <v>1625</v>
      </c>
      <c r="D1396" s="307" t="s">
        <v>718</v>
      </c>
      <c r="E1396" s="816" t="s">
        <v>1618</v>
      </c>
      <c r="F1396" s="816">
        <v>2</v>
      </c>
      <c r="G1396" s="816">
        <v>2</v>
      </c>
      <c r="H1396" s="816">
        <v>100</v>
      </c>
      <c r="I1396" s="816">
        <v>45</v>
      </c>
      <c r="J1396" s="816">
        <v>45</v>
      </c>
      <c r="K1396" s="821"/>
      <c r="L1396" s="822"/>
    </row>
    <row r="1397" spans="1:12" ht="63.75">
      <c r="A1397" s="823">
        <v>10</v>
      </c>
      <c r="B1397" s="816" t="s">
        <v>288</v>
      </c>
      <c r="C1397" s="816" t="s">
        <v>1626</v>
      </c>
      <c r="D1397" s="307" t="s">
        <v>720</v>
      </c>
      <c r="E1397" s="816" t="s">
        <v>1618</v>
      </c>
      <c r="F1397" s="816">
        <v>5</v>
      </c>
      <c r="G1397" s="816">
        <v>5</v>
      </c>
      <c r="H1397" s="816">
        <v>100</v>
      </c>
      <c r="I1397" s="816">
        <v>65.8</v>
      </c>
      <c r="J1397" s="816">
        <v>65.8</v>
      </c>
      <c r="K1397" s="821"/>
      <c r="L1397" s="822"/>
    </row>
    <row r="1398" spans="1:12" ht="63.75">
      <c r="A1398" s="823">
        <v>11</v>
      </c>
      <c r="B1398" s="816" t="s">
        <v>278</v>
      </c>
      <c r="C1398" s="816" t="s">
        <v>1627</v>
      </c>
      <c r="D1398" s="307" t="s">
        <v>713</v>
      </c>
      <c r="E1398" s="816" t="s">
        <v>1618</v>
      </c>
      <c r="F1398" s="816">
        <v>1</v>
      </c>
      <c r="G1398" s="816">
        <v>1</v>
      </c>
      <c r="H1398" s="816">
        <v>100</v>
      </c>
      <c r="I1398" s="816">
        <v>72</v>
      </c>
      <c r="J1398" s="816">
        <v>72</v>
      </c>
      <c r="K1398" s="821"/>
      <c r="L1398" s="822"/>
    </row>
    <row r="1399" spans="1:12" ht="51">
      <c r="A1399" s="823">
        <v>12</v>
      </c>
      <c r="B1399" s="816" t="s">
        <v>289</v>
      </c>
      <c r="C1399" s="816" t="s">
        <v>1628</v>
      </c>
      <c r="D1399" s="824" t="s">
        <v>726</v>
      </c>
      <c r="E1399" s="816" t="s">
        <v>1618</v>
      </c>
      <c r="F1399" s="816">
        <v>8</v>
      </c>
      <c r="G1399" s="816">
        <v>7</v>
      </c>
      <c r="H1399" s="816">
        <v>87.5</v>
      </c>
      <c r="I1399" s="816">
        <v>58.2</v>
      </c>
      <c r="J1399" s="816">
        <v>58.2</v>
      </c>
      <c r="K1399" s="821"/>
      <c r="L1399" s="822"/>
    </row>
    <row r="1400" spans="1:12" ht="51">
      <c r="A1400" s="823">
        <v>13</v>
      </c>
      <c r="B1400" s="816" t="s">
        <v>271</v>
      </c>
      <c r="C1400" s="816" t="s">
        <v>1629</v>
      </c>
      <c r="D1400" s="307" t="s">
        <v>723</v>
      </c>
      <c r="E1400" s="816" t="s">
        <v>1618</v>
      </c>
      <c r="F1400" s="816">
        <v>14</v>
      </c>
      <c r="G1400" s="816">
        <v>14</v>
      </c>
      <c r="H1400" s="816">
        <v>100</v>
      </c>
      <c r="I1400" s="816">
        <v>72.5</v>
      </c>
      <c r="J1400" s="816">
        <v>72.5</v>
      </c>
      <c r="K1400" s="821"/>
      <c r="L1400" s="822"/>
    </row>
    <row r="1401" spans="1:12" ht="51">
      <c r="A1401" s="826">
        <v>14</v>
      </c>
      <c r="B1401" s="827" t="s">
        <v>369</v>
      </c>
      <c r="C1401" s="816" t="s">
        <v>1628</v>
      </c>
      <c r="D1401" s="824" t="s">
        <v>717</v>
      </c>
      <c r="E1401" s="827" t="s">
        <v>1618</v>
      </c>
      <c r="F1401" s="827">
        <v>5</v>
      </c>
      <c r="G1401" s="827">
        <v>5</v>
      </c>
      <c r="H1401" s="827">
        <v>100</v>
      </c>
      <c r="I1401" s="816">
        <v>73.6</v>
      </c>
      <c r="J1401" s="816">
        <v>73.6</v>
      </c>
      <c r="K1401" s="821"/>
      <c r="L1401" s="822"/>
    </row>
    <row r="1402" spans="1:12" ht="51">
      <c r="A1402" s="823">
        <v>15</v>
      </c>
      <c r="B1402" s="816" t="s">
        <v>284</v>
      </c>
      <c r="C1402" s="816" t="s">
        <v>1630</v>
      </c>
      <c r="D1402" s="824" t="s">
        <v>725</v>
      </c>
      <c r="E1402" s="816" t="s">
        <v>1618</v>
      </c>
      <c r="F1402" s="816">
        <v>4</v>
      </c>
      <c r="G1402" s="816">
        <v>4</v>
      </c>
      <c r="H1402" s="816">
        <v>100</v>
      </c>
      <c r="I1402" s="816">
        <v>55</v>
      </c>
      <c r="J1402" s="816">
        <v>55</v>
      </c>
      <c r="K1402" s="821"/>
      <c r="L1402" s="822"/>
    </row>
    <row r="1403" spans="1:12" ht="51">
      <c r="A1403" s="823">
        <v>16</v>
      </c>
      <c r="B1403" s="816" t="s">
        <v>317</v>
      </c>
      <c r="C1403" s="816" t="s">
        <v>1631</v>
      </c>
      <c r="D1403" s="824" t="s">
        <v>715</v>
      </c>
      <c r="E1403" s="816" t="s">
        <v>1618</v>
      </c>
      <c r="F1403" s="816">
        <v>7</v>
      </c>
      <c r="G1403" s="816">
        <v>7</v>
      </c>
      <c r="H1403" s="816">
        <v>100</v>
      </c>
      <c r="I1403" s="816">
        <v>68.3</v>
      </c>
      <c r="J1403" s="816">
        <v>68.3</v>
      </c>
      <c r="K1403" s="821"/>
      <c r="L1403" s="822"/>
    </row>
    <row r="1404" spans="1:12" ht="51">
      <c r="A1404" s="823">
        <v>17</v>
      </c>
      <c r="B1404" s="816" t="s">
        <v>297</v>
      </c>
      <c r="C1404" s="816" t="s">
        <v>1632</v>
      </c>
      <c r="D1404" s="307" t="s">
        <v>716</v>
      </c>
      <c r="E1404" s="816" t="s">
        <v>1618</v>
      </c>
      <c r="F1404" s="816">
        <v>3</v>
      </c>
      <c r="G1404" s="816">
        <v>3</v>
      </c>
      <c r="H1404" s="816">
        <v>100</v>
      </c>
      <c r="I1404" s="816">
        <v>51</v>
      </c>
      <c r="J1404" s="816">
        <v>51</v>
      </c>
      <c r="K1404" s="825"/>
      <c r="L1404" s="828"/>
    </row>
    <row r="1405" spans="1:12" ht="25.5">
      <c r="A1405" s="175"/>
      <c r="B1405" s="829" t="s">
        <v>1633</v>
      </c>
      <c r="C1405" s="829"/>
      <c r="D1405" s="829"/>
      <c r="E1405" s="829"/>
      <c r="F1405" s="829"/>
      <c r="G1405" s="829"/>
      <c r="H1405" s="829"/>
      <c r="I1405" s="829"/>
      <c r="J1405" s="829"/>
      <c r="K1405" s="829"/>
      <c r="L1405" s="175"/>
    </row>
    <row r="1406" spans="1:12" ht="15.75">
      <c r="A1406" s="830"/>
      <c r="B1406" s="803" t="s">
        <v>1634</v>
      </c>
      <c r="C1406" s="803"/>
      <c r="D1406" s="803"/>
      <c r="E1406" s="803"/>
      <c r="F1406" s="803"/>
      <c r="G1406" s="803"/>
      <c r="H1406" s="803"/>
      <c r="I1406" s="803"/>
      <c r="J1406" s="803"/>
      <c r="K1406" s="803"/>
      <c r="L1406" s="830"/>
    </row>
    <row r="1407" spans="1:12" ht="25.5">
      <c r="A1407" s="805" t="s">
        <v>61</v>
      </c>
      <c r="B1407" s="806" t="s">
        <v>77</v>
      </c>
      <c r="C1407" s="806" t="s">
        <v>1605</v>
      </c>
      <c r="D1407" s="806" t="s">
        <v>1606</v>
      </c>
      <c r="E1407" s="806" t="s">
        <v>1607</v>
      </c>
      <c r="F1407" s="806" t="s">
        <v>1608</v>
      </c>
      <c r="G1407" s="806" t="s">
        <v>1609</v>
      </c>
      <c r="H1407" s="806"/>
      <c r="I1407" s="806" t="s">
        <v>1610</v>
      </c>
      <c r="J1407" s="806"/>
      <c r="K1407" s="806"/>
      <c r="L1407" s="807"/>
    </row>
    <row r="1408" spans="1:12" ht="38.25">
      <c r="A1408" s="808"/>
      <c r="B1408" s="806"/>
      <c r="C1408" s="806"/>
      <c r="D1408" s="806"/>
      <c r="E1408" s="806"/>
      <c r="F1408" s="806"/>
      <c r="G1408" s="809" t="s">
        <v>745</v>
      </c>
      <c r="H1408" s="809" t="s">
        <v>1611</v>
      </c>
      <c r="I1408" s="809" t="s">
        <v>1612</v>
      </c>
      <c r="J1408" s="810" t="s">
        <v>1613</v>
      </c>
      <c r="K1408" s="810" t="s">
        <v>1614</v>
      </c>
      <c r="L1408" s="809" t="s">
        <v>1615</v>
      </c>
    </row>
    <row r="1409" spans="1:12" ht="51">
      <c r="A1409" s="811">
        <v>1</v>
      </c>
      <c r="B1409" s="812" t="s">
        <v>267</v>
      </c>
      <c r="C1409" s="812" t="s">
        <v>1616</v>
      </c>
      <c r="D1409" s="813" t="s">
        <v>655</v>
      </c>
      <c r="E1409" s="816" t="s">
        <v>1618</v>
      </c>
      <c r="F1409" s="831">
        <v>20</v>
      </c>
      <c r="G1409" s="831">
        <v>20</v>
      </c>
      <c r="H1409" s="831">
        <v>100</v>
      </c>
      <c r="I1409" s="832">
        <v>56.45</v>
      </c>
      <c r="J1409" s="833">
        <v>56.45</v>
      </c>
      <c r="K1409" s="833" t="s">
        <v>1530</v>
      </c>
      <c r="L1409" s="540">
        <v>50</v>
      </c>
    </row>
    <row r="1410" spans="1:12" ht="51">
      <c r="A1410" s="834"/>
      <c r="B1410" s="785"/>
      <c r="C1410" s="785"/>
      <c r="D1410" s="307" t="s">
        <v>1635</v>
      </c>
      <c r="E1410" s="309" t="s">
        <v>1636</v>
      </c>
      <c r="F1410" s="816">
        <v>21</v>
      </c>
      <c r="G1410" s="816">
        <v>20</v>
      </c>
      <c r="H1410" s="816">
        <v>95</v>
      </c>
      <c r="I1410" s="835"/>
      <c r="J1410" s="836"/>
      <c r="K1410" s="837"/>
      <c r="L1410" s="570"/>
    </row>
    <row r="1411" spans="1:12" ht="63.75">
      <c r="A1411" s="823">
        <v>2</v>
      </c>
      <c r="B1411" s="816" t="s">
        <v>746</v>
      </c>
      <c r="C1411" s="812" t="s">
        <v>1619</v>
      </c>
      <c r="D1411" s="838" t="s">
        <v>860</v>
      </c>
      <c r="E1411" s="816" t="s">
        <v>1618</v>
      </c>
      <c r="F1411" s="816">
        <v>1</v>
      </c>
      <c r="G1411" s="816">
        <v>1</v>
      </c>
      <c r="H1411" s="816">
        <v>100</v>
      </c>
      <c r="I1411" s="307">
        <v>32</v>
      </c>
      <c r="J1411" s="307">
        <v>32</v>
      </c>
      <c r="K1411" s="837"/>
      <c r="L1411" s="570"/>
    </row>
    <row r="1412" spans="1:12" ht="38.25">
      <c r="A1412" s="823">
        <v>3</v>
      </c>
      <c r="B1412" s="816" t="s">
        <v>282</v>
      </c>
      <c r="C1412" s="825"/>
      <c r="D1412" s="93" t="s">
        <v>858</v>
      </c>
      <c r="E1412" s="816" t="s">
        <v>1618</v>
      </c>
      <c r="F1412" s="816">
        <v>13</v>
      </c>
      <c r="G1412" s="816">
        <v>13</v>
      </c>
      <c r="H1412" s="816">
        <v>100</v>
      </c>
      <c r="I1412" s="307">
        <v>53</v>
      </c>
      <c r="J1412" s="307">
        <v>53</v>
      </c>
      <c r="K1412" s="837"/>
      <c r="L1412" s="570"/>
    </row>
    <row r="1413" spans="1:12" ht="51">
      <c r="A1413" s="823">
        <v>4</v>
      </c>
      <c r="B1413" s="816" t="s">
        <v>285</v>
      </c>
      <c r="C1413" s="816" t="s">
        <v>1620</v>
      </c>
      <c r="D1413" s="838" t="s">
        <v>778</v>
      </c>
      <c r="E1413" s="816" t="s">
        <v>1618</v>
      </c>
      <c r="F1413" s="816">
        <v>4</v>
      </c>
      <c r="G1413" s="816">
        <v>3</v>
      </c>
      <c r="H1413" s="816">
        <v>75</v>
      </c>
      <c r="I1413" s="307">
        <v>26</v>
      </c>
      <c r="J1413" s="307">
        <v>26</v>
      </c>
      <c r="K1413" s="837"/>
      <c r="L1413" s="570"/>
    </row>
    <row r="1414" spans="1:12" ht="51">
      <c r="A1414" s="823">
        <v>5</v>
      </c>
      <c r="B1414" s="816" t="s">
        <v>274</v>
      </c>
      <c r="C1414" s="816" t="s">
        <v>1621</v>
      </c>
      <c r="D1414" s="838" t="s">
        <v>1637</v>
      </c>
      <c r="E1414" s="816" t="s">
        <v>1618</v>
      </c>
      <c r="F1414" s="816">
        <v>8</v>
      </c>
      <c r="G1414" s="816">
        <v>8</v>
      </c>
      <c r="H1414" s="816">
        <v>100</v>
      </c>
      <c r="I1414" s="307">
        <v>53.13</v>
      </c>
      <c r="J1414" s="307">
        <v>53.13</v>
      </c>
      <c r="K1414" s="837"/>
      <c r="L1414" s="570"/>
    </row>
    <row r="1415" spans="1:12" ht="51">
      <c r="A1415" s="823">
        <v>6</v>
      </c>
      <c r="B1415" s="816" t="s">
        <v>286</v>
      </c>
      <c r="C1415" s="816" t="s">
        <v>1622</v>
      </c>
      <c r="D1415" s="93" t="s">
        <v>1638</v>
      </c>
      <c r="E1415" s="816" t="s">
        <v>1618</v>
      </c>
      <c r="F1415" s="816">
        <v>4</v>
      </c>
      <c r="G1415" s="816">
        <v>3</v>
      </c>
      <c r="H1415" s="816">
        <v>75</v>
      </c>
      <c r="I1415" s="307">
        <v>44</v>
      </c>
      <c r="J1415" s="307">
        <v>44</v>
      </c>
      <c r="K1415" s="837"/>
      <c r="L1415" s="570"/>
    </row>
    <row r="1416" spans="1:12" ht="51">
      <c r="A1416" s="823">
        <v>7</v>
      </c>
      <c r="B1416" s="816" t="s">
        <v>296</v>
      </c>
      <c r="C1416" s="816" t="s">
        <v>1623</v>
      </c>
      <c r="D1416" s="93" t="s">
        <v>845</v>
      </c>
      <c r="E1416" s="816" t="s">
        <v>1618</v>
      </c>
      <c r="F1416" s="816">
        <v>4</v>
      </c>
      <c r="G1416" s="816">
        <v>4</v>
      </c>
      <c r="H1416" s="816">
        <v>100</v>
      </c>
      <c r="I1416" s="307">
        <v>50</v>
      </c>
      <c r="J1416" s="307">
        <v>50</v>
      </c>
      <c r="K1416" s="837"/>
      <c r="L1416" s="570"/>
    </row>
    <row r="1417" spans="1:12" ht="51">
      <c r="A1417" s="823">
        <v>8</v>
      </c>
      <c r="B1417" s="816" t="s">
        <v>287</v>
      </c>
      <c r="C1417" s="816" t="s">
        <v>1624</v>
      </c>
      <c r="D1417" s="93" t="s">
        <v>648</v>
      </c>
      <c r="E1417" s="816" t="s">
        <v>1618</v>
      </c>
      <c r="F1417" s="816">
        <v>4</v>
      </c>
      <c r="G1417" s="816">
        <v>4</v>
      </c>
      <c r="H1417" s="816">
        <v>100</v>
      </c>
      <c r="I1417" s="307">
        <v>52.5</v>
      </c>
      <c r="J1417" s="307">
        <v>52.5</v>
      </c>
      <c r="K1417" s="837"/>
      <c r="L1417" s="570"/>
    </row>
    <row r="1418" spans="1:12" ht="51">
      <c r="A1418" s="823">
        <v>9</v>
      </c>
      <c r="B1418" s="816" t="s">
        <v>293</v>
      </c>
      <c r="C1418" s="816" t="s">
        <v>1625</v>
      </c>
      <c r="D1418" s="93" t="s">
        <v>781</v>
      </c>
      <c r="E1418" s="816" t="s">
        <v>1618</v>
      </c>
      <c r="F1418" s="816">
        <v>2</v>
      </c>
      <c r="G1418" s="816">
        <v>2</v>
      </c>
      <c r="H1418" s="816">
        <v>100</v>
      </c>
      <c r="I1418" s="307">
        <v>56</v>
      </c>
      <c r="J1418" s="307">
        <v>56</v>
      </c>
      <c r="K1418" s="837"/>
      <c r="L1418" s="570"/>
    </row>
    <row r="1419" spans="1:12" ht="63.75">
      <c r="A1419" s="823">
        <v>10</v>
      </c>
      <c r="B1419" s="816" t="s">
        <v>288</v>
      </c>
      <c r="C1419" s="816" t="s">
        <v>1626</v>
      </c>
      <c r="D1419" s="93" t="s">
        <v>1342</v>
      </c>
      <c r="E1419" s="816" t="s">
        <v>1618</v>
      </c>
      <c r="F1419" s="816">
        <v>5</v>
      </c>
      <c r="G1419" s="816">
        <v>5</v>
      </c>
      <c r="H1419" s="816">
        <v>100</v>
      </c>
      <c r="I1419" s="307">
        <v>53.6</v>
      </c>
      <c r="J1419" s="307">
        <v>53.6</v>
      </c>
      <c r="K1419" s="837"/>
      <c r="L1419" s="570"/>
    </row>
    <row r="1420" spans="1:12" ht="51">
      <c r="A1420" s="823">
        <v>11</v>
      </c>
      <c r="B1420" s="816" t="s">
        <v>278</v>
      </c>
      <c r="C1420" s="816" t="s">
        <v>1627</v>
      </c>
      <c r="D1420" s="93" t="s">
        <v>1639</v>
      </c>
      <c r="E1420" s="816" t="s">
        <v>1618</v>
      </c>
      <c r="F1420" s="816">
        <v>1</v>
      </c>
      <c r="G1420" s="816">
        <v>1</v>
      </c>
      <c r="H1420" s="816">
        <v>100</v>
      </c>
      <c r="I1420" s="307">
        <v>63</v>
      </c>
      <c r="J1420" s="307">
        <v>63</v>
      </c>
      <c r="K1420" s="837"/>
      <c r="L1420" s="570"/>
    </row>
    <row r="1421" spans="1:12" ht="51">
      <c r="A1421" s="823">
        <v>12</v>
      </c>
      <c r="B1421" s="816" t="s">
        <v>289</v>
      </c>
      <c r="C1421" s="816" t="s">
        <v>1628</v>
      </c>
      <c r="D1421" s="838" t="s">
        <v>779</v>
      </c>
      <c r="E1421" s="816" t="s">
        <v>1618</v>
      </c>
      <c r="F1421" s="816">
        <v>8</v>
      </c>
      <c r="G1421" s="816">
        <v>7</v>
      </c>
      <c r="H1421" s="816">
        <v>87.5</v>
      </c>
      <c r="I1421" s="307">
        <v>43.75</v>
      </c>
      <c r="J1421" s="307">
        <v>43.75</v>
      </c>
      <c r="K1421" s="837"/>
      <c r="L1421" s="570"/>
    </row>
    <row r="1422" spans="1:12" ht="51">
      <c r="A1422" s="823">
        <v>13</v>
      </c>
      <c r="B1422" s="816" t="s">
        <v>271</v>
      </c>
      <c r="C1422" s="816" t="s">
        <v>1629</v>
      </c>
      <c r="D1422" s="93" t="s">
        <v>1640</v>
      </c>
      <c r="E1422" s="816" t="s">
        <v>1618</v>
      </c>
      <c r="F1422" s="816">
        <v>14</v>
      </c>
      <c r="G1422" s="816">
        <v>14</v>
      </c>
      <c r="H1422" s="816">
        <v>100</v>
      </c>
      <c r="I1422" s="307">
        <v>59.57</v>
      </c>
      <c r="J1422" s="307">
        <v>59.57</v>
      </c>
      <c r="K1422" s="837"/>
      <c r="L1422" s="570"/>
    </row>
    <row r="1423" spans="1:12" ht="51">
      <c r="A1423" s="826">
        <v>14</v>
      </c>
      <c r="B1423" s="827" t="s">
        <v>369</v>
      </c>
      <c r="C1423" s="816" t="s">
        <v>1628</v>
      </c>
      <c r="D1423" s="839" t="s">
        <v>1641</v>
      </c>
      <c r="E1423" s="827" t="s">
        <v>1618</v>
      </c>
      <c r="F1423" s="827">
        <v>5</v>
      </c>
      <c r="G1423" s="827">
        <v>5</v>
      </c>
      <c r="H1423" s="827">
        <v>100</v>
      </c>
      <c r="I1423" s="840">
        <v>59.4</v>
      </c>
      <c r="J1423" s="840">
        <v>59.4</v>
      </c>
      <c r="K1423" s="837"/>
      <c r="L1423" s="570"/>
    </row>
    <row r="1424" spans="1:12" ht="51">
      <c r="A1424" s="823">
        <v>15</v>
      </c>
      <c r="B1424" s="816" t="s">
        <v>284</v>
      </c>
      <c r="C1424" s="816" t="s">
        <v>1630</v>
      </c>
      <c r="D1424" s="841"/>
      <c r="E1424" s="816" t="s">
        <v>1618</v>
      </c>
      <c r="F1424" s="816">
        <v>4</v>
      </c>
      <c r="G1424" s="816">
        <v>4</v>
      </c>
      <c r="H1424" s="816">
        <v>100</v>
      </c>
      <c r="I1424" s="307">
        <v>53.75</v>
      </c>
      <c r="J1424" s="307">
        <v>53.75</v>
      </c>
      <c r="K1424" s="837"/>
      <c r="L1424" s="570"/>
    </row>
    <row r="1425" spans="1:12" ht="51">
      <c r="A1425" s="823">
        <v>16</v>
      </c>
      <c r="B1425" s="816" t="s">
        <v>317</v>
      </c>
      <c r="C1425" s="816" t="s">
        <v>1631</v>
      </c>
      <c r="D1425" s="838" t="s">
        <v>759</v>
      </c>
      <c r="E1425" s="816" t="s">
        <v>1618</v>
      </c>
      <c r="F1425" s="816">
        <v>7</v>
      </c>
      <c r="G1425" s="816">
        <v>7</v>
      </c>
      <c r="H1425" s="816">
        <v>100</v>
      </c>
      <c r="I1425" s="307">
        <v>49</v>
      </c>
      <c r="J1425" s="307">
        <v>49</v>
      </c>
      <c r="K1425" s="837"/>
      <c r="L1425" s="570"/>
    </row>
    <row r="1426" spans="1:12" ht="51">
      <c r="A1426" s="823">
        <v>17</v>
      </c>
      <c r="B1426" s="816" t="s">
        <v>297</v>
      </c>
      <c r="C1426" s="816" t="s">
        <v>1632</v>
      </c>
      <c r="D1426" s="93" t="s">
        <v>652</v>
      </c>
      <c r="E1426" s="816" t="s">
        <v>1618</v>
      </c>
      <c r="F1426" s="816">
        <v>3</v>
      </c>
      <c r="G1426" s="816">
        <v>3</v>
      </c>
      <c r="H1426" s="816">
        <v>100</v>
      </c>
      <c r="I1426" s="307">
        <v>44</v>
      </c>
      <c r="J1426" s="307">
        <v>44</v>
      </c>
      <c r="K1426" s="836"/>
      <c r="L1426" s="559"/>
    </row>
  </sheetData>
  <sheetProtection/>
  <mergeCells count="869">
    <mergeCell ref="L1409:L1426"/>
    <mergeCell ref="C1411:C1412"/>
    <mergeCell ref="D1423:D1424"/>
    <mergeCell ref="A1409:A1410"/>
    <mergeCell ref="B1409:B1410"/>
    <mergeCell ref="C1409:C1410"/>
    <mergeCell ref="I1409:I1410"/>
    <mergeCell ref="J1409:J1410"/>
    <mergeCell ref="K1409:K1426"/>
    <mergeCell ref="B1405:K1405"/>
    <mergeCell ref="B1406:K1406"/>
    <mergeCell ref="A1407:A1408"/>
    <mergeCell ref="B1407:B1408"/>
    <mergeCell ref="C1407:C1408"/>
    <mergeCell ref="D1407:D1408"/>
    <mergeCell ref="E1407:E1408"/>
    <mergeCell ref="F1407:F1408"/>
    <mergeCell ref="G1407:H1407"/>
    <mergeCell ref="I1407:L1407"/>
    <mergeCell ref="A1387:A1388"/>
    <mergeCell ref="B1387:B1388"/>
    <mergeCell ref="C1387:C1388"/>
    <mergeCell ref="E1387:E1388"/>
    <mergeCell ref="K1387:K1404"/>
    <mergeCell ref="L1387:L1404"/>
    <mergeCell ref="C1389:C1390"/>
    <mergeCell ref="B1384:K1384"/>
    <mergeCell ref="A1385:A1386"/>
    <mergeCell ref="B1385:B1386"/>
    <mergeCell ref="C1385:C1386"/>
    <mergeCell ref="D1385:D1386"/>
    <mergeCell ref="E1385:E1386"/>
    <mergeCell ref="F1385:F1386"/>
    <mergeCell ref="G1385:H1385"/>
    <mergeCell ref="I1385:L1385"/>
    <mergeCell ref="H1362:I1363"/>
    <mergeCell ref="J1362:J1364"/>
    <mergeCell ref="K1362:K1364"/>
    <mergeCell ref="A1365:A1366"/>
    <mergeCell ref="B1365:B1366"/>
    <mergeCell ref="A1382:B1382"/>
    <mergeCell ref="J1345:J1346"/>
    <mergeCell ref="A1358:B1358"/>
    <mergeCell ref="A1360:K1360"/>
    <mergeCell ref="A1361:K1361"/>
    <mergeCell ref="A1362:A1364"/>
    <mergeCell ref="B1362:B1364"/>
    <mergeCell ref="C1362:C1364"/>
    <mergeCell ref="D1362:D1364"/>
    <mergeCell ref="E1362:E1364"/>
    <mergeCell ref="F1362:G1363"/>
    <mergeCell ref="F1338:G1339"/>
    <mergeCell ref="H1338:I1339"/>
    <mergeCell ref="J1338:J1340"/>
    <mergeCell ref="K1338:K1340"/>
    <mergeCell ref="A1341:A1342"/>
    <mergeCell ref="B1341:B1342"/>
    <mergeCell ref="A1314:A1315"/>
    <mergeCell ref="B1314:B1315"/>
    <mergeCell ref="A1332:B1332"/>
    <mergeCell ref="A1336:K1336"/>
    <mergeCell ref="A1337:K1337"/>
    <mergeCell ref="A1338:A1340"/>
    <mergeCell ref="B1338:B1340"/>
    <mergeCell ref="C1338:C1340"/>
    <mergeCell ref="D1338:D1340"/>
    <mergeCell ref="E1338:E1340"/>
    <mergeCell ref="A1311:J1311"/>
    <mergeCell ref="A1312:A1313"/>
    <mergeCell ref="B1312:B1313"/>
    <mergeCell ref="C1312:C1313"/>
    <mergeCell ref="D1312:D1313"/>
    <mergeCell ref="E1312:E1313"/>
    <mergeCell ref="F1312:H1312"/>
    <mergeCell ref="I1312:I1313"/>
    <mergeCell ref="J1312:J1313"/>
    <mergeCell ref="J1288:J1289"/>
    <mergeCell ref="A1296:A1297"/>
    <mergeCell ref="B1296:B1297"/>
    <mergeCell ref="A1308:C1308"/>
    <mergeCell ref="A1309:J1309"/>
    <mergeCell ref="A1310:J1310"/>
    <mergeCell ref="A1285:J1285"/>
    <mergeCell ref="A1286:J1286"/>
    <mergeCell ref="A1287:J1287"/>
    <mergeCell ref="A1288:A1289"/>
    <mergeCell ref="B1288:B1289"/>
    <mergeCell ref="C1288:C1289"/>
    <mergeCell ref="D1288:D1289"/>
    <mergeCell ref="E1288:E1289"/>
    <mergeCell ref="F1288:H1288"/>
    <mergeCell ref="I1288:I1289"/>
    <mergeCell ref="H1255:I1256"/>
    <mergeCell ref="J1255:J1257"/>
    <mergeCell ref="K1255:K1257"/>
    <mergeCell ref="A1275:A1277"/>
    <mergeCell ref="B1275:B1277"/>
    <mergeCell ref="A1283:B1283"/>
    <mergeCell ref="A1255:A1257"/>
    <mergeCell ref="B1255:B1257"/>
    <mergeCell ref="C1255:C1257"/>
    <mergeCell ref="D1255:D1257"/>
    <mergeCell ref="E1255:E1257"/>
    <mergeCell ref="F1255:G1256"/>
    <mergeCell ref="K1223:K1225"/>
    <mergeCell ref="A1243:A1245"/>
    <mergeCell ref="B1243:B1245"/>
    <mergeCell ref="A1251:B1251"/>
    <mergeCell ref="A1253:K1253"/>
    <mergeCell ref="A1254:K1254"/>
    <mergeCell ref="A1221:K1221"/>
    <mergeCell ref="A1222:K1222"/>
    <mergeCell ref="A1223:A1225"/>
    <mergeCell ref="B1223:B1225"/>
    <mergeCell ref="C1223:C1225"/>
    <mergeCell ref="D1223:D1225"/>
    <mergeCell ref="E1223:E1225"/>
    <mergeCell ref="F1223:G1224"/>
    <mergeCell ref="H1223:I1224"/>
    <mergeCell ref="J1223:J1225"/>
    <mergeCell ref="K604:K606"/>
    <mergeCell ref="C607:C616"/>
    <mergeCell ref="A610:A611"/>
    <mergeCell ref="B610:B611"/>
    <mergeCell ref="J610:J611"/>
    <mergeCell ref="K610:K611"/>
    <mergeCell ref="A602:K602"/>
    <mergeCell ref="A603:K603"/>
    <mergeCell ref="A604:A606"/>
    <mergeCell ref="B604:B606"/>
    <mergeCell ref="C604:C606"/>
    <mergeCell ref="D604:D606"/>
    <mergeCell ref="E604:E606"/>
    <mergeCell ref="F604:G605"/>
    <mergeCell ref="H604:I605"/>
    <mergeCell ref="J604:J606"/>
    <mergeCell ref="H593:I594"/>
    <mergeCell ref="J593:J595"/>
    <mergeCell ref="K593:K595"/>
    <mergeCell ref="C596:C601"/>
    <mergeCell ref="A599:A600"/>
    <mergeCell ref="B599:B600"/>
    <mergeCell ref="J599:J600"/>
    <mergeCell ref="K599:K600"/>
    <mergeCell ref="A593:A595"/>
    <mergeCell ref="B593:B595"/>
    <mergeCell ref="C593:C595"/>
    <mergeCell ref="D593:D595"/>
    <mergeCell ref="E593:E595"/>
    <mergeCell ref="F593:G594"/>
    <mergeCell ref="A591:K591"/>
    <mergeCell ref="A592:K592"/>
    <mergeCell ref="K294:K296"/>
    <mergeCell ref="B301:B303"/>
    <mergeCell ref="K301:K303"/>
    <mergeCell ref="A318:A319"/>
    <mergeCell ref="B318:B319"/>
    <mergeCell ref="D318:D319"/>
    <mergeCell ref="E318:E319"/>
    <mergeCell ref="F318:F319"/>
    <mergeCell ref="J576:J578"/>
    <mergeCell ref="C579:C590"/>
    <mergeCell ref="A582:A583"/>
    <mergeCell ref="K576:K578"/>
    <mergeCell ref="B582:B583"/>
    <mergeCell ref="J582:J583"/>
    <mergeCell ref="K582:K583"/>
    <mergeCell ref="E294:E296"/>
    <mergeCell ref="F294:G295"/>
    <mergeCell ref="H294:I295"/>
    <mergeCell ref="J294:J296"/>
    <mergeCell ref="C297:C323"/>
    <mergeCell ref="A301:A303"/>
    <mergeCell ref="G318:G319"/>
    <mergeCell ref="H318:H319"/>
    <mergeCell ref="I318:I319"/>
    <mergeCell ref="J318:J319"/>
    <mergeCell ref="C570:C573"/>
    <mergeCell ref="A574:K574"/>
    <mergeCell ref="A575:K575"/>
    <mergeCell ref="A576:A578"/>
    <mergeCell ref="B576:B578"/>
    <mergeCell ref="C576:C578"/>
    <mergeCell ref="D576:D578"/>
    <mergeCell ref="E576:E578"/>
    <mergeCell ref="F576:G577"/>
    <mergeCell ref="H576:I577"/>
    <mergeCell ref="A566:K566"/>
    <mergeCell ref="A567:A569"/>
    <mergeCell ref="B567:B569"/>
    <mergeCell ref="C567:C569"/>
    <mergeCell ref="D567:D569"/>
    <mergeCell ref="E567:E569"/>
    <mergeCell ref="F567:G568"/>
    <mergeCell ref="H567:I568"/>
    <mergeCell ref="J567:J569"/>
    <mergeCell ref="K567:K569"/>
    <mergeCell ref="K548:K550"/>
    <mergeCell ref="C551:C564"/>
    <mergeCell ref="A555:A556"/>
    <mergeCell ref="B555:B556"/>
    <mergeCell ref="J555:J556"/>
    <mergeCell ref="K555:K556"/>
    <mergeCell ref="A546:K546"/>
    <mergeCell ref="A547:K547"/>
    <mergeCell ref="A548:A550"/>
    <mergeCell ref="B548:B550"/>
    <mergeCell ref="C548:C550"/>
    <mergeCell ref="D548:D550"/>
    <mergeCell ref="E548:E550"/>
    <mergeCell ref="F548:G549"/>
    <mergeCell ref="H548:I549"/>
    <mergeCell ref="J548:J550"/>
    <mergeCell ref="K530:K532"/>
    <mergeCell ref="C533:C545"/>
    <mergeCell ref="A537:A538"/>
    <mergeCell ref="B537:B538"/>
    <mergeCell ref="J537:J538"/>
    <mergeCell ref="K537:K538"/>
    <mergeCell ref="A528:K528"/>
    <mergeCell ref="A529:K529"/>
    <mergeCell ref="A530:A532"/>
    <mergeCell ref="B530:B532"/>
    <mergeCell ref="C530:C532"/>
    <mergeCell ref="D530:D532"/>
    <mergeCell ref="E530:E532"/>
    <mergeCell ref="F530:G531"/>
    <mergeCell ref="H530:I531"/>
    <mergeCell ref="J530:J532"/>
    <mergeCell ref="K517:K519"/>
    <mergeCell ref="C520:C527"/>
    <mergeCell ref="A524:A525"/>
    <mergeCell ref="B524:B525"/>
    <mergeCell ref="J524:J525"/>
    <mergeCell ref="K524:K525"/>
    <mergeCell ref="D517:D519"/>
    <mergeCell ref="E517:E519"/>
    <mergeCell ref="F517:G518"/>
    <mergeCell ref="H517:I518"/>
    <mergeCell ref="A293:K293"/>
    <mergeCell ref="A294:A296"/>
    <mergeCell ref="B294:B296"/>
    <mergeCell ref="C294:C296"/>
    <mergeCell ref="D294:D296"/>
    <mergeCell ref="J517:J519"/>
    <mergeCell ref="A127:K127"/>
    <mergeCell ref="A128:A130"/>
    <mergeCell ref="B128:B130"/>
    <mergeCell ref="C128:C130"/>
    <mergeCell ref="D128:D130"/>
    <mergeCell ref="E128:E130"/>
    <mergeCell ref="F128:G129"/>
    <mergeCell ref="H128:I129"/>
    <mergeCell ref="J128:J130"/>
    <mergeCell ref="K128:K130"/>
    <mergeCell ref="C131:C158"/>
    <mergeCell ref="A135:A136"/>
    <mergeCell ref="B135:B136"/>
    <mergeCell ref="K135:K136"/>
    <mergeCell ref="A151:A152"/>
    <mergeCell ref="B151:B152"/>
    <mergeCell ref="K151:K152"/>
    <mergeCell ref="A159:K159"/>
    <mergeCell ref="A160:A162"/>
    <mergeCell ref="B160:B162"/>
    <mergeCell ref="C160:C162"/>
    <mergeCell ref="D160:D162"/>
    <mergeCell ref="E160:E162"/>
    <mergeCell ref="F160:G161"/>
    <mergeCell ref="H160:I161"/>
    <mergeCell ref="J160:J162"/>
    <mergeCell ref="J184:J185"/>
    <mergeCell ref="K184:K185"/>
    <mergeCell ref="B292:J292"/>
    <mergeCell ref="K160:K162"/>
    <mergeCell ref="C163:C189"/>
    <mergeCell ref="A167:A169"/>
    <mergeCell ref="B167:B169"/>
    <mergeCell ref="K167:K169"/>
    <mergeCell ref="A184:A185"/>
    <mergeCell ref="B184:B185"/>
    <mergeCell ref="D191:D193"/>
    <mergeCell ref="E191:E193"/>
    <mergeCell ref="F191:G192"/>
    <mergeCell ref="G184:G185"/>
    <mergeCell ref="H184:H185"/>
    <mergeCell ref="I184:I185"/>
    <mergeCell ref="D184:D185"/>
    <mergeCell ref="E184:E185"/>
    <mergeCell ref="F184:F185"/>
    <mergeCell ref="H191:I192"/>
    <mergeCell ref="J191:J193"/>
    <mergeCell ref="K191:K193"/>
    <mergeCell ref="C194:C221"/>
    <mergeCell ref="A198:A200"/>
    <mergeCell ref="B198:B200"/>
    <mergeCell ref="K198:K200"/>
    <mergeCell ref="A191:A193"/>
    <mergeCell ref="B191:B193"/>
    <mergeCell ref="C191:C193"/>
    <mergeCell ref="A223:K223"/>
    <mergeCell ref="A224:A226"/>
    <mergeCell ref="B224:B226"/>
    <mergeCell ref="C224:C226"/>
    <mergeCell ref="D224:D226"/>
    <mergeCell ref="E224:E226"/>
    <mergeCell ref="F224:G225"/>
    <mergeCell ref="H224:I225"/>
    <mergeCell ref="J224:J226"/>
    <mergeCell ref="K224:K226"/>
    <mergeCell ref="A516:K516"/>
    <mergeCell ref="A517:A519"/>
    <mergeCell ref="C227:C252"/>
    <mergeCell ref="A230:A232"/>
    <mergeCell ref="B230:B232"/>
    <mergeCell ref="K230:K232"/>
    <mergeCell ref="B284:B285"/>
    <mergeCell ref="K284:K285"/>
    <mergeCell ref="B517:B519"/>
    <mergeCell ref="C517:C519"/>
    <mergeCell ref="D3:D5"/>
    <mergeCell ref="E3:E5"/>
    <mergeCell ref="F3:G4"/>
    <mergeCell ref="A190:K190"/>
    <mergeCell ref="K261:K263"/>
    <mergeCell ref="C264:C291"/>
    <mergeCell ref="A268:A269"/>
    <mergeCell ref="B268:B269"/>
    <mergeCell ref="K268:K269"/>
    <mergeCell ref="A284:A285"/>
    <mergeCell ref="H3:I4"/>
    <mergeCell ref="J3:J5"/>
    <mergeCell ref="K3:K5"/>
    <mergeCell ref="C6:C33"/>
    <mergeCell ref="A10:A11"/>
    <mergeCell ref="B10:B11"/>
    <mergeCell ref="K10:K11"/>
    <mergeCell ref="A26:A27"/>
    <mergeCell ref="B26:B27"/>
    <mergeCell ref="K26:K27"/>
    <mergeCell ref="C2:G2"/>
    <mergeCell ref="A35:A37"/>
    <mergeCell ref="B35:B37"/>
    <mergeCell ref="C35:C37"/>
    <mergeCell ref="D35:D37"/>
    <mergeCell ref="E35:E37"/>
    <mergeCell ref="F35:G36"/>
    <mergeCell ref="A3:A5"/>
    <mergeCell ref="B3:B5"/>
    <mergeCell ref="C3:C5"/>
    <mergeCell ref="H35:I36"/>
    <mergeCell ref="J35:J37"/>
    <mergeCell ref="K35:K37"/>
    <mergeCell ref="C38:C64"/>
    <mergeCell ref="A42:A44"/>
    <mergeCell ref="B42:B44"/>
    <mergeCell ref="K42:K44"/>
    <mergeCell ref="A59:A60"/>
    <mergeCell ref="B59:B60"/>
    <mergeCell ref="D59:D60"/>
    <mergeCell ref="E59:E60"/>
    <mergeCell ref="F59:F60"/>
    <mergeCell ref="G59:G60"/>
    <mergeCell ref="H59:H60"/>
    <mergeCell ref="I59:I60"/>
    <mergeCell ref="J59:J60"/>
    <mergeCell ref="C65:G65"/>
    <mergeCell ref="K59:K60"/>
    <mergeCell ref="C34:G34"/>
    <mergeCell ref="A66:A68"/>
    <mergeCell ref="B66:B68"/>
    <mergeCell ref="C66:C68"/>
    <mergeCell ref="D66:D68"/>
    <mergeCell ref="E66:E68"/>
    <mergeCell ref="F66:G67"/>
    <mergeCell ref="H66:I67"/>
    <mergeCell ref="D98:D100"/>
    <mergeCell ref="E98:E100"/>
    <mergeCell ref="F98:G99"/>
    <mergeCell ref="K66:K68"/>
    <mergeCell ref="C69:C96"/>
    <mergeCell ref="A73:A75"/>
    <mergeCell ref="B73:B75"/>
    <mergeCell ref="K73:K75"/>
    <mergeCell ref="J66:J68"/>
    <mergeCell ref="H98:I99"/>
    <mergeCell ref="J98:J100"/>
    <mergeCell ref="K98:K100"/>
    <mergeCell ref="C101:C126"/>
    <mergeCell ref="A104:A106"/>
    <mergeCell ref="B104:B106"/>
    <mergeCell ref="K104:K106"/>
    <mergeCell ref="A98:A100"/>
    <mergeCell ref="B98:B100"/>
    <mergeCell ref="C98:C100"/>
    <mergeCell ref="C97:G97"/>
    <mergeCell ref="A260:K260"/>
    <mergeCell ref="A261:A263"/>
    <mergeCell ref="B261:B263"/>
    <mergeCell ref="C261:C263"/>
    <mergeCell ref="D261:D263"/>
    <mergeCell ref="E261:E263"/>
    <mergeCell ref="F261:G262"/>
    <mergeCell ref="H261:I262"/>
    <mergeCell ref="J261:J263"/>
    <mergeCell ref="K318:K319"/>
    <mergeCell ref="A325:K325"/>
    <mergeCell ref="A326:A328"/>
    <mergeCell ref="B326:B328"/>
    <mergeCell ref="C326:C328"/>
    <mergeCell ref="D326:D328"/>
    <mergeCell ref="E326:E328"/>
    <mergeCell ref="F326:G327"/>
    <mergeCell ref="H326:I327"/>
    <mergeCell ref="J326:J328"/>
    <mergeCell ref="D359:D361"/>
    <mergeCell ref="E359:E361"/>
    <mergeCell ref="F359:G360"/>
    <mergeCell ref="K326:K328"/>
    <mergeCell ref="C329:C356"/>
    <mergeCell ref="A333:A335"/>
    <mergeCell ref="B333:B335"/>
    <mergeCell ref="K333:K335"/>
    <mergeCell ref="A358:K358"/>
    <mergeCell ref="H359:I360"/>
    <mergeCell ref="J359:J361"/>
    <mergeCell ref="K359:K361"/>
    <mergeCell ref="C362:C387"/>
    <mergeCell ref="A365:A367"/>
    <mergeCell ref="B365:B367"/>
    <mergeCell ref="K365:K367"/>
    <mergeCell ref="A359:A361"/>
    <mergeCell ref="B359:B361"/>
    <mergeCell ref="C359:C361"/>
    <mergeCell ref="A389:K389"/>
    <mergeCell ref="A390:A392"/>
    <mergeCell ref="B390:B392"/>
    <mergeCell ref="C390:C392"/>
    <mergeCell ref="D390:D392"/>
    <mergeCell ref="E390:E392"/>
    <mergeCell ref="F390:G391"/>
    <mergeCell ref="H390:I391"/>
    <mergeCell ref="J390:J392"/>
    <mergeCell ref="K390:K392"/>
    <mergeCell ref="C393:C420"/>
    <mergeCell ref="A397:A398"/>
    <mergeCell ref="B397:B398"/>
    <mergeCell ref="K397:K398"/>
    <mergeCell ref="A413:A414"/>
    <mergeCell ref="B413:B414"/>
    <mergeCell ref="K413:K414"/>
    <mergeCell ref="B421:J421"/>
    <mergeCell ref="A422:K422"/>
    <mergeCell ref="A423:A425"/>
    <mergeCell ref="B423:B425"/>
    <mergeCell ref="C423:C425"/>
    <mergeCell ref="D423:D425"/>
    <mergeCell ref="E423:E425"/>
    <mergeCell ref="F423:G424"/>
    <mergeCell ref="H423:I424"/>
    <mergeCell ref="J423:J425"/>
    <mergeCell ref="C426:C452"/>
    <mergeCell ref="A430:A432"/>
    <mergeCell ref="B430:B432"/>
    <mergeCell ref="K430:K432"/>
    <mergeCell ref="A447:A448"/>
    <mergeCell ref="B447:B448"/>
    <mergeCell ref="D447:D448"/>
    <mergeCell ref="E447:E448"/>
    <mergeCell ref="F447:F448"/>
    <mergeCell ref="H447:H448"/>
    <mergeCell ref="I447:I448"/>
    <mergeCell ref="J447:J448"/>
    <mergeCell ref="K447:K448"/>
    <mergeCell ref="D485:H485"/>
    <mergeCell ref="K423:K425"/>
    <mergeCell ref="H486:I487"/>
    <mergeCell ref="J486:J488"/>
    <mergeCell ref="K486:K488"/>
    <mergeCell ref="C489:C514"/>
    <mergeCell ref="A492:A494"/>
    <mergeCell ref="B492:B494"/>
    <mergeCell ref="K492:K494"/>
    <mergeCell ref="A486:A488"/>
    <mergeCell ref="B486:B488"/>
    <mergeCell ref="C486:C488"/>
    <mergeCell ref="D486:D488"/>
    <mergeCell ref="E486:E488"/>
    <mergeCell ref="F486:G487"/>
    <mergeCell ref="J454:J456"/>
    <mergeCell ref="K454:K456"/>
    <mergeCell ref="C457:C484"/>
    <mergeCell ref="A461:A463"/>
    <mergeCell ref="B461:B463"/>
    <mergeCell ref="K461:K463"/>
    <mergeCell ref="A420:B420"/>
    <mergeCell ref="A454:A456"/>
    <mergeCell ref="B454:B456"/>
    <mergeCell ref="C454:C456"/>
    <mergeCell ref="D454:D456"/>
    <mergeCell ref="E454:E456"/>
    <mergeCell ref="D453:H453"/>
    <mergeCell ref="F454:G455"/>
    <mergeCell ref="H454:I455"/>
    <mergeCell ref="G447:G448"/>
    <mergeCell ref="A617:K617"/>
    <mergeCell ref="A618:K618"/>
    <mergeCell ref="A619:A621"/>
    <mergeCell ref="B619:B621"/>
    <mergeCell ref="C619:C621"/>
    <mergeCell ref="D619:D621"/>
    <mergeCell ref="E619:E621"/>
    <mergeCell ref="F619:G620"/>
    <mergeCell ref="H619:I620"/>
    <mergeCell ref="J619:J621"/>
    <mergeCell ref="K619:K621"/>
    <mergeCell ref="C622:C623"/>
    <mergeCell ref="A624:K624"/>
    <mergeCell ref="A625:K625"/>
    <mergeCell ref="A626:A628"/>
    <mergeCell ref="B626:B628"/>
    <mergeCell ref="C626:C628"/>
    <mergeCell ref="D626:D628"/>
    <mergeCell ref="E626:E628"/>
    <mergeCell ref="F626:G627"/>
    <mergeCell ref="H626:I627"/>
    <mergeCell ref="J626:J628"/>
    <mergeCell ref="K626:K628"/>
    <mergeCell ref="C629:C633"/>
    <mergeCell ref="A631:A632"/>
    <mergeCell ref="B631:B632"/>
    <mergeCell ref="J631:J632"/>
    <mergeCell ref="K631:K632"/>
    <mergeCell ref="A634:K634"/>
    <mergeCell ref="A635:K635"/>
    <mergeCell ref="A636:A638"/>
    <mergeCell ref="B636:B638"/>
    <mergeCell ref="C636:C638"/>
    <mergeCell ref="D636:D638"/>
    <mergeCell ref="E636:E638"/>
    <mergeCell ref="F636:G637"/>
    <mergeCell ref="H636:I637"/>
    <mergeCell ref="J636:J638"/>
    <mergeCell ref="K636:K638"/>
    <mergeCell ref="C639:C640"/>
    <mergeCell ref="A643:J643"/>
    <mergeCell ref="A644:J644"/>
    <mergeCell ref="A645:A647"/>
    <mergeCell ref="B645:B647"/>
    <mergeCell ref="C645:C647"/>
    <mergeCell ref="D645:D647"/>
    <mergeCell ref="E645:F646"/>
    <mergeCell ref="G645:H646"/>
    <mergeCell ref="I645:I647"/>
    <mergeCell ref="J645:J647"/>
    <mergeCell ref="A648:A649"/>
    <mergeCell ref="B648:B649"/>
    <mergeCell ref="J648:J649"/>
    <mergeCell ref="A666:B666"/>
    <mergeCell ref="A668:J668"/>
    <mergeCell ref="A669:J669"/>
    <mergeCell ref="A670:A672"/>
    <mergeCell ref="B670:B672"/>
    <mergeCell ref="C670:C672"/>
    <mergeCell ref="D670:D672"/>
    <mergeCell ref="E670:F671"/>
    <mergeCell ref="G670:H671"/>
    <mergeCell ref="I670:I672"/>
    <mergeCell ref="J670:J672"/>
    <mergeCell ref="E695:E697"/>
    <mergeCell ref="F695:G696"/>
    <mergeCell ref="A673:A674"/>
    <mergeCell ref="B673:B674"/>
    <mergeCell ref="J673:J674"/>
    <mergeCell ref="A691:B691"/>
    <mergeCell ref="A693:K693"/>
    <mergeCell ref="A694:K694"/>
    <mergeCell ref="H695:I696"/>
    <mergeCell ref="J695:J697"/>
    <mergeCell ref="K695:K697"/>
    <mergeCell ref="A698:A699"/>
    <mergeCell ref="B698:B699"/>
    <mergeCell ref="A715:B715"/>
    <mergeCell ref="A695:A697"/>
    <mergeCell ref="B695:B697"/>
    <mergeCell ref="C695:C697"/>
    <mergeCell ref="D695:D697"/>
    <mergeCell ref="A717:K717"/>
    <mergeCell ref="A718:K718"/>
    <mergeCell ref="A719:A721"/>
    <mergeCell ref="B719:B721"/>
    <mergeCell ref="C719:C721"/>
    <mergeCell ref="D719:D721"/>
    <mergeCell ref="E719:E721"/>
    <mergeCell ref="F719:G720"/>
    <mergeCell ref="H719:I720"/>
    <mergeCell ref="J719:J721"/>
    <mergeCell ref="K719:K721"/>
    <mergeCell ref="A722:A723"/>
    <mergeCell ref="B722:B723"/>
    <mergeCell ref="J726:J727"/>
    <mergeCell ref="A739:B739"/>
    <mergeCell ref="B741:G741"/>
    <mergeCell ref="A742:J742"/>
    <mergeCell ref="A743:J743"/>
    <mergeCell ref="A744:A746"/>
    <mergeCell ref="B744:B746"/>
    <mergeCell ref="C744:C746"/>
    <mergeCell ref="D744:D746"/>
    <mergeCell ref="E744:F745"/>
    <mergeCell ref="G744:H745"/>
    <mergeCell ref="I744:I746"/>
    <mergeCell ref="J744:J746"/>
    <mergeCell ref="E769:F770"/>
    <mergeCell ref="G769:H770"/>
    <mergeCell ref="A747:A748"/>
    <mergeCell ref="B747:B748"/>
    <mergeCell ref="J747:J748"/>
    <mergeCell ref="A765:B765"/>
    <mergeCell ref="A767:J767"/>
    <mergeCell ref="A768:J768"/>
    <mergeCell ref="I769:I771"/>
    <mergeCell ref="J769:J771"/>
    <mergeCell ref="A772:A773"/>
    <mergeCell ref="B772:B773"/>
    <mergeCell ref="J772:J773"/>
    <mergeCell ref="A790:B790"/>
    <mergeCell ref="A769:A771"/>
    <mergeCell ref="B769:B771"/>
    <mergeCell ref="C769:C771"/>
    <mergeCell ref="D769:D771"/>
    <mergeCell ref="B792:F792"/>
    <mergeCell ref="A802:L802"/>
    <mergeCell ref="A803:B803"/>
    <mergeCell ref="C803:G803"/>
    <mergeCell ref="H803:L803"/>
    <mergeCell ref="H889:I889"/>
    <mergeCell ref="J889:J890"/>
    <mergeCell ref="K889:K890"/>
    <mergeCell ref="A807:L807"/>
    <mergeCell ref="A808:B808"/>
    <mergeCell ref="C808:G808"/>
    <mergeCell ref="H808:L808"/>
    <mergeCell ref="A813:B813"/>
    <mergeCell ref="C813:G813"/>
    <mergeCell ref="A889:A890"/>
    <mergeCell ref="B889:B890"/>
    <mergeCell ref="C889:C890"/>
    <mergeCell ref="D889:D890"/>
    <mergeCell ref="E889:E890"/>
    <mergeCell ref="F889:G889"/>
    <mergeCell ref="D824:D825"/>
    <mergeCell ref="E824:E825"/>
    <mergeCell ref="A812:L812"/>
    <mergeCell ref="H813:L813"/>
    <mergeCell ref="A817:L817"/>
    <mergeCell ref="A888:K888"/>
    <mergeCell ref="A826:A828"/>
    <mergeCell ref="B826:B828"/>
    <mergeCell ref="A818:B818"/>
    <mergeCell ref="C818:G818"/>
    <mergeCell ref="H818:L818"/>
    <mergeCell ref="B801:L801"/>
    <mergeCell ref="A823:K823"/>
    <mergeCell ref="A824:A825"/>
    <mergeCell ref="B824:B825"/>
    <mergeCell ref="C824:C825"/>
    <mergeCell ref="E837:E838"/>
    <mergeCell ref="F837:F838"/>
    <mergeCell ref="F824:G824"/>
    <mergeCell ref="H824:I824"/>
    <mergeCell ref="J824:J825"/>
    <mergeCell ref="K824:K825"/>
    <mergeCell ref="G837:G838"/>
    <mergeCell ref="H837:H838"/>
    <mergeCell ref="I837:I838"/>
    <mergeCell ref="J837:J838"/>
    <mergeCell ref="K837:K838"/>
    <mergeCell ref="A855:K855"/>
    <mergeCell ref="A837:A838"/>
    <mergeCell ref="B837:B838"/>
    <mergeCell ref="C837:C838"/>
    <mergeCell ref="D837:D838"/>
    <mergeCell ref="A856:A857"/>
    <mergeCell ref="B856:B857"/>
    <mergeCell ref="C856:C857"/>
    <mergeCell ref="D856:D857"/>
    <mergeCell ref="E856:E857"/>
    <mergeCell ref="F856:G856"/>
    <mergeCell ref="H856:I856"/>
    <mergeCell ref="J856:J857"/>
    <mergeCell ref="K856:K857"/>
    <mergeCell ref="A858:A860"/>
    <mergeCell ref="B858:B860"/>
    <mergeCell ref="A869:A870"/>
    <mergeCell ref="B869:B870"/>
    <mergeCell ref="C869:C870"/>
    <mergeCell ref="D869:D870"/>
    <mergeCell ref="E869:E870"/>
    <mergeCell ref="F869:F870"/>
    <mergeCell ref="G869:G870"/>
    <mergeCell ref="H869:H870"/>
    <mergeCell ref="I869:I870"/>
    <mergeCell ref="J869:J870"/>
    <mergeCell ref="K869:K870"/>
    <mergeCell ref="A894:A895"/>
    <mergeCell ref="B894:B895"/>
    <mergeCell ref="C894:C895"/>
    <mergeCell ref="J894:J895"/>
    <mergeCell ref="A937:A938"/>
    <mergeCell ref="B937:B938"/>
    <mergeCell ref="J937:J938"/>
    <mergeCell ref="J900:K900"/>
    <mergeCell ref="A901:K901"/>
    <mergeCell ref="A902:A903"/>
    <mergeCell ref="B902:B903"/>
    <mergeCell ref="C902:C903"/>
    <mergeCell ref="D902:D903"/>
    <mergeCell ref="E902:E903"/>
    <mergeCell ref="F902:G902"/>
    <mergeCell ref="H902:I902"/>
    <mergeCell ref="J902:J903"/>
    <mergeCell ref="K902:K903"/>
    <mergeCell ref="A907:A908"/>
    <mergeCell ref="B907:B908"/>
    <mergeCell ref="C907:C908"/>
    <mergeCell ref="J907:J908"/>
    <mergeCell ref="J917:K917"/>
    <mergeCell ref="A918:K918"/>
    <mergeCell ref="A919:A920"/>
    <mergeCell ref="B919:B920"/>
    <mergeCell ref="C919:C920"/>
    <mergeCell ref="D919:D920"/>
    <mergeCell ref="E919:E920"/>
    <mergeCell ref="F919:G919"/>
    <mergeCell ref="H919:I919"/>
    <mergeCell ref="J919:J920"/>
    <mergeCell ref="K919:K920"/>
    <mergeCell ref="A924:A925"/>
    <mergeCell ref="B924:B925"/>
    <mergeCell ref="C924:C925"/>
    <mergeCell ref="J924:J925"/>
    <mergeCell ref="A932:J932"/>
    <mergeCell ref="A933:J933"/>
    <mergeCell ref="A934:A936"/>
    <mergeCell ref="B934:B936"/>
    <mergeCell ref="C934:C936"/>
    <mergeCell ref="D934:D936"/>
    <mergeCell ref="E934:F935"/>
    <mergeCell ref="G934:H935"/>
    <mergeCell ref="I934:I936"/>
    <mergeCell ref="J934:J936"/>
    <mergeCell ref="A955:B955"/>
    <mergeCell ref="A957:J957"/>
    <mergeCell ref="A958:J958"/>
    <mergeCell ref="A959:A961"/>
    <mergeCell ref="B959:B961"/>
    <mergeCell ref="C959:C961"/>
    <mergeCell ref="D959:D961"/>
    <mergeCell ref="E959:F960"/>
    <mergeCell ref="G959:H960"/>
    <mergeCell ref="I959:I961"/>
    <mergeCell ref="J959:J961"/>
    <mergeCell ref="A962:A963"/>
    <mergeCell ref="B962:B963"/>
    <mergeCell ref="J962:J963"/>
    <mergeCell ref="A980:B980"/>
    <mergeCell ref="A983:K983"/>
    <mergeCell ref="A984:K984"/>
    <mergeCell ref="A985:A987"/>
    <mergeCell ref="B985:B987"/>
    <mergeCell ref="C985:C987"/>
    <mergeCell ref="D985:D987"/>
    <mergeCell ref="E985:E987"/>
    <mergeCell ref="F985:G986"/>
    <mergeCell ref="H985:I986"/>
    <mergeCell ref="J985:J987"/>
    <mergeCell ref="K985:K987"/>
    <mergeCell ref="A988:A989"/>
    <mergeCell ref="B988:B989"/>
    <mergeCell ref="A1005:B1005"/>
    <mergeCell ref="A1008:K1008"/>
    <mergeCell ref="A1009:K1009"/>
    <mergeCell ref="A1010:A1012"/>
    <mergeCell ref="B1010:B1012"/>
    <mergeCell ref="C1010:C1012"/>
    <mergeCell ref="D1010:D1012"/>
    <mergeCell ref="E1010:E1012"/>
    <mergeCell ref="F1010:G1011"/>
    <mergeCell ref="H1010:I1011"/>
    <mergeCell ref="J1010:J1012"/>
    <mergeCell ref="K1010:K1012"/>
    <mergeCell ref="A1013:A1014"/>
    <mergeCell ref="B1013:B1014"/>
    <mergeCell ref="J1017:J1018"/>
    <mergeCell ref="A1030:B1030"/>
    <mergeCell ref="A1034:E1034"/>
    <mergeCell ref="A1036:A1038"/>
    <mergeCell ref="A1042:A1044"/>
    <mergeCell ref="A1040:G1040"/>
    <mergeCell ref="A1046:G1046"/>
    <mergeCell ref="A1050:G1050"/>
    <mergeCell ref="A1054:K1054"/>
    <mergeCell ref="A1056:A1058"/>
    <mergeCell ref="B1056:F1056"/>
    <mergeCell ref="G1056:J1056"/>
    <mergeCell ref="K1056:K1058"/>
    <mergeCell ref="B1057:B1058"/>
    <mergeCell ref="C1057:C1058"/>
    <mergeCell ref="D1057:D1058"/>
    <mergeCell ref="E1057:E1058"/>
    <mergeCell ref="F1057:F1058"/>
    <mergeCell ref="G1057:H1057"/>
    <mergeCell ref="I1057:J1057"/>
    <mergeCell ref="A1059:A1083"/>
    <mergeCell ref="B1074:B1076"/>
    <mergeCell ref="A1086:K1086"/>
    <mergeCell ref="A1088:A1090"/>
    <mergeCell ref="B1088:F1088"/>
    <mergeCell ref="G1088:J1088"/>
    <mergeCell ref="K1088:K1090"/>
    <mergeCell ref="B1089:B1090"/>
    <mergeCell ref="C1089:C1090"/>
    <mergeCell ref="D1089:D1090"/>
    <mergeCell ref="E1089:E1090"/>
    <mergeCell ref="F1089:F1090"/>
    <mergeCell ref="G1089:H1089"/>
    <mergeCell ref="I1089:J1089"/>
    <mergeCell ref="A1091:A1118"/>
    <mergeCell ref="B1092:B1093"/>
    <mergeCell ref="B1112:B1114"/>
    <mergeCell ref="A1121:K1121"/>
    <mergeCell ref="A1123:A1125"/>
    <mergeCell ref="B1123:F1123"/>
    <mergeCell ref="G1123:J1123"/>
    <mergeCell ref="K1123:K1125"/>
    <mergeCell ref="B1124:B1125"/>
    <mergeCell ref="C1124:C1125"/>
    <mergeCell ref="D1124:D1125"/>
    <mergeCell ref="E1124:E1125"/>
    <mergeCell ref="F1124:F1125"/>
    <mergeCell ref="G1124:H1124"/>
    <mergeCell ref="I1124:J1124"/>
    <mergeCell ref="A1126:A1150"/>
    <mergeCell ref="B1144:B1146"/>
    <mergeCell ref="A1153:K1153"/>
    <mergeCell ref="A1155:A1157"/>
    <mergeCell ref="B1155:F1155"/>
    <mergeCell ref="G1155:J1155"/>
    <mergeCell ref="K1155:K1157"/>
    <mergeCell ref="B1156:B1157"/>
    <mergeCell ref="G1190:N1190"/>
    <mergeCell ref="O1190:O1191"/>
    <mergeCell ref="C1156:C1157"/>
    <mergeCell ref="D1156:D1157"/>
    <mergeCell ref="E1156:E1157"/>
    <mergeCell ref="F1156:F1157"/>
    <mergeCell ref="G1156:H1156"/>
    <mergeCell ref="I1156:J1156"/>
    <mergeCell ref="A1192:A1218"/>
    <mergeCell ref="B1196:B1197"/>
    <mergeCell ref="B1212:B1213"/>
    <mergeCell ref="A1158:A1185"/>
    <mergeCell ref="B1160:B1161"/>
    <mergeCell ref="C1160:C1161"/>
    <mergeCell ref="B1178:B1180"/>
    <mergeCell ref="A1188:O1188"/>
    <mergeCell ref="A1190:A1191"/>
    <mergeCell ref="B1190:F1190"/>
  </mergeCells>
  <printOptions/>
  <pageMargins left="0.7" right="0.7" top="0.75" bottom="0.75" header="0.3" footer="0.3"/>
  <pageSetup horizontalDpi="600" verticalDpi="600" orientation="landscape" scale="28" r:id="rId1"/>
  <rowBreaks count="6" manualBreakCount="6">
    <brk id="1130" max="255" man="1"/>
    <brk id="1220" max="255" man="1"/>
    <brk id="1252" max="255" man="1"/>
    <brk id="1308" max="255" man="1"/>
    <brk id="1358" max="255" man="1"/>
    <brk id="1404" max="255" man="1"/>
  </rowBreaks>
  <colBreaks count="1" manualBreakCount="1">
    <brk id="15" max="65535" man="1"/>
  </colBreaks>
</worksheet>
</file>

<file path=xl/worksheets/sheet7.xml><?xml version="1.0" encoding="utf-8"?>
<worksheet xmlns="http://schemas.openxmlformats.org/spreadsheetml/2006/main" xmlns:r="http://schemas.openxmlformats.org/officeDocument/2006/relationships">
  <dimension ref="A1:AA40"/>
  <sheetViews>
    <sheetView zoomScalePageLayoutView="60" workbookViewId="0" topLeftCell="A13">
      <selection activeCell="B31" sqref="B31"/>
    </sheetView>
  </sheetViews>
  <sheetFormatPr defaultColWidth="8.00390625" defaultRowHeight="14.25"/>
  <cols>
    <col min="1" max="1" width="15.625" style="1" customWidth="1"/>
    <col min="2" max="2" width="16.625" style="1" customWidth="1"/>
    <col min="3" max="3" width="13.875" style="1" customWidth="1"/>
    <col min="4" max="4" width="11.875" style="1" customWidth="1"/>
    <col min="5" max="5" width="18.875" style="1" customWidth="1"/>
    <col min="6" max="6" width="17.625" style="1" customWidth="1"/>
    <col min="7" max="7" width="8.00390625" style="1" customWidth="1"/>
    <col min="8" max="8" width="10.375" style="1" customWidth="1"/>
    <col min="9" max="16384" width="8.00390625" style="1" customWidth="1"/>
  </cols>
  <sheetData>
    <row r="1" spans="1:27" ht="15">
      <c r="A1" s="13"/>
      <c r="B1" s="13"/>
      <c r="C1" s="13"/>
      <c r="D1" s="13"/>
      <c r="E1" s="13"/>
      <c r="F1" s="13"/>
      <c r="G1" s="13"/>
      <c r="H1" s="13"/>
      <c r="I1" s="13"/>
      <c r="J1" s="13"/>
      <c r="K1" s="13"/>
      <c r="L1" s="13"/>
      <c r="M1" s="13"/>
      <c r="N1" s="13"/>
      <c r="O1" s="13"/>
      <c r="P1" s="13"/>
      <c r="Q1" s="13"/>
      <c r="R1" s="13"/>
      <c r="S1" s="13"/>
      <c r="T1" s="13"/>
      <c r="U1" s="13"/>
      <c r="V1" s="13"/>
      <c r="W1" s="13"/>
      <c r="X1" s="13"/>
      <c r="Y1" s="13"/>
      <c r="Z1" s="13"/>
      <c r="AA1" s="13"/>
    </row>
    <row r="2" spans="1:27" ht="33.75" customHeight="1">
      <c r="A2" s="647" t="s">
        <v>83</v>
      </c>
      <c r="B2" s="647"/>
      <c r="C2" s="647"/>
      <c r="D2" s="647"/>
      <c r="E2" s="647"/>
      <c r="F2" s="647"/>
      <c r="G2" s="13"/>
      <c r="H2" s="13"/>
      <c r="I2" s="13"/>
      <c r="J2" s="13"/>
      <c r="K2" s="13"/>
      <c r="L2" s="13"/>
      <c r="M2" s="13"/>
      <c r="N2" s="13"/>
      <c r="O2" s="13"/>
      <c r="P2" s="13"/>
      <c r="Q2" s="13"/>
      <c r="R2" s="13"/>
      <c r="S2" s="13"/>
      <c r="T2" s="13"/>
      <c r="U2" s="13"/>
      <c r="V2" s="13"/>
      <c r="W2" s="13"/>
      <c r="X2" s="13"/>
      <c r="Y2" s="13"/>
      <c r="Z2" s="13"/>
      <c r="AA2" s="13"/>
    </row>
    <row r="3" spans="1:27" ht="15">
      <c r="A3" s="648" t="s">
        <v>84</v>
      </c>
      <c r="B3" s="648"/>
      <c r="C3" s="648"/>
      <c r="D3" s="648"/>
      <c r="E3" s="648"/>
      <c r="F3" s="648"/>
      <c r="G3" s="13"/>
      <c r="H3" s="13"/>
      <c r="I3" s="13"/>
      <c r="J3" s="13"/>
      <c r="K3" s="13"/>
      <c r="L3" s="13"/>
      <c r="M3" s="13"/>
      <c r="N3" s="13"/>
      <c r="O3" s="13"/>
      <c r="P3" s="13"/>
      <c r="Q3" s="13"/>
      <c r="R3" s="13"/>
      <c r="S3" s="13"/>
      <c r="T3" s="13"/>
      <c r="U3" s="13"/>
      <c r="V3" s="13"/>
      <c r="W3" s="13"/>
      <c r="X3" s="13"/>
      <c r="Y3" s="13"/>
      <c r="Z3" s="13"/>
      <c r="AA3" s="13"/>
    </row>
    <row r="4" spans="1:27" ht="45" customHeight="1">
      <c r="A4" s="22"/>
      <c r="B4" s="60" t="s">
        <v>85</v>
      </c>
      <c r="C4" s="60" t="s">
        <v>86</v>
      </c>
      <c r="D4" s="60" t="s">
        <v>87</v>
      </c>
      <c r="E4" s="60" t="s">
        <v>58</v>
      </c>
      <c r="F4" s="9"/>
      <c r="G4" s="13"/>
      <c r="H4" s="13"/>
      <c r="I4" s="13"/>
      <c r="J4" s="13"/>
      <c r="K4" s="13"/>
      <c r="L4" s="13"/>
      <c r="M4" s="13"/>
      <c r="N4" s="13"/>
      <c r="O4" s="13"/>
      <c r="P4" s="13"/>
      <c r="Q4" s="13"/>
      <c r="R4" s="13"/>
      <c r="S4" s="13"/>
      <c r="T4" s="13"/>
      <c r="U4" s="13"/>
      <c r="V4" s="13"/>
      <c r="W4" s="13"/>
      <c r="X4" s="13"/>
      <c r="Y4" s="13"/>
      <c r="Z4" s="13"/>
      <c r="AA4" s="13"/>
    </row>
    <row r="5" spans="1:27" ht="23.25" customHeight="1">
      <c r="A5" s="22" t="s">
        <v>88</v>
      </c>
      <c r="B5" s="56">
        <v>32</v>
      </c>
      <c r="C5" s="56">
        <v>32</v>
      </c>
      <c r="D5" s="56">
        <v>45</v>
      </c>
      <c r="E5" s="56">
        <v>62</v>
      </c>
      <c r="F5" s="9"/>
      <c r="G5" s="13"/>
      <c r="H5" s="13"/>
      <c r="I5" s="13"/>
      <c r="J5" s="13"/>
      <c r="K5" s="13"/>
      <c r="L5" s="13"/>
      <c r="M5" s="13"/>
      <c r="N5" s="13"/>
      <c r="O5" s="13"/>
      <c r="P5" s="13"/>
      <c r="Q5" s="13"/>
      <c r="R5" s="13"/>
      <c r="S5" s="13"/>
      <c r="T5" s="13"/>
      <c r="U5" s="13"/>
      <c r="V5" s="13"/>
      <c r="W5" s="13"/>
      <c r="X5" s="13"/>
      <c r="Y5" s="13"/>
      <c r="Z5" s="13"/>
      <c r="AA5" s="13"/>
    </row>
    <row r="6" spans="1:27" ht="15">
      <c r="A6" s="22" t="s">
        <v>89</v>
      </c>
      <c r="B6" s="56">
        <v>0</v>
      </c>
      <c r="C6" s="56">
        <v>1</v>
      </c>
      <c r="D6" s="56">
        <v>1</v>
      </c>
      <c r="E6" s="56">
        <v>1</v>
      </c>
      <c r="F6" s="9"/>
      <c r="G6" s="13"/>
      <c r="H6" s="13"/>
      <c r="I6" s="13"/>
      <c r="J6" s="13"/>
      <c r="K6" s="13"/>
      <c r="L6" s="13"/>
      <c r="M6" s="13"/>
      <c r="N6" s="13"/>
      <c r="O6" s="13"/>
      <c r="P6" s="13"/>
      <c r="Q6" s="13"/>
      <c r="R6" s="13"/>
      <c r="S6" s="13"/>
      <c r="T6" s="13"/>
      <c r="U6" s="13"/>
      <c r="V6" s="13"/>
      <c r="W6" s="13"/>
      <c r="X6" s="13"/>
      <c r="Y6" s="13"/>
      <c r="Z6" s="13"/>
      <c r="AA6" s="13"/>
    </row>
    <row r="7" spans="1:27" ht="15">
      <c r="A7" s="22" t="s">
        <v>90</v>
      </c>
      <c r="B7" s="56">
        <v>1</v>
      </c>
      <c r="C7" s="56">
        <v>1</v>
      </c>
      <c r="D7" s="56">
        <v>1</v>
      </c>
      <c r="E7" s="56">
        <v>2</v>
      </c>
      <c r="F7" s="9"/>
      <c r="G7" s="13"/>
      <c r="H7" s="13"/>
      <c r="I7" s="13"/>
      <c r="J7" s="13"/>
      <c r="K7" s="13"/>
      <c r="L7" s="13"/>
      <c r="M7" s="13"/>
      <c r="N7" s="13"/>
      <c r="O7" s="13"/>
      <c r="P7" s="13"/>
      <c r="Q7" s="13"/>
      <c r="R7" s="13"/>
      <c r="S7" s="13"/>
      <c r="T7" s="13"/>
      <c r="U7" s="13"/>
      <c r="V7" s="13"/>
      <c r="W7" s="13"/>
      <c r="X7" s="13"/>
      <c r="Y7" s="13"/>
      <c r="Z7" s="13"/>
      <c r="AA7" s="13"/>
    </row>
    <row r="8" spans="1:27" ht="15">
      <c r="A8" s="22" t="s">
        <v>91</v>
      </c>
      <c r="B8" s="56">
        <v>2</v>
      </c>
      <c r="C8" s="56">
        <v>1</v>
      </c>
      <c r="D8" s="56">
        <v>2</v>
      </c>
      <c r="E8" s="56">
        <v>1</v>
      </c>
      <c r="F8" s="9"/>
      <c r="G8" s="13"/>
      <c r="H8" s="13"/>
      <c r="I8" s="13"/>
      <c r="J8" s="13"/>
      <c r="K8" s="13"/>
      <c r="L8" s="13"/>
      <c r="M8" s="13"/>
      <c r="N8" s="13"/>
      <c r="O8" s="13"/>
      <c r="P8" s="13"/>
      <c r="Q8" s="13"/>
      <c r="R8" s="13"/>
      <c r="S8" s="13"/>
      <c r="T8" s="13"/>
      <c r="U8" s="13"/>
      <c r="V8" s="13"/>
      <c r="W8" s="13"/>
      <c r="X8" s="13"/>
      <c r="Y8" s="13"/>
      <c r="Z8" s="13"/>
      <c r="AA8" s="13"/>
    </row>
    <row r="9" spans="1:27" ht="15">
      <c r="A9" s="23"/>
      <c r="B9" s="23"/>
      <c r="C9" s="23"/>
      <c r="D9" s="23"/>
      <c r="E9" s="23"/>
      <c r="F9" s="23"/>
      <c r="G9" s="13"/>
      <c r="H9" s="13"/>
      <c r="I9" s="13"/>
      <c r="J9" s="13"/>
      <c r="K9" s="13"/>
      <c r="L9" s="13"/>
      <c r="M9" s="13"/>
      <c r="N9" s="13"/>
      <c r="O9" s="13"/>
      <c r="P9" s="13"/>
      <c r="Q9" s="13"/>
      <c r="R9" s="13"/>
      <c r="S9" s="13"/>
      <c r="T9" s="13"/>
      <c r="U9" s="13"/>
      <c r="V9" s="13"/>
      <c r="W9" s="13"/>
      <c r="X9" s="13"/>
      <c r="Y9" s="13"/>
      <c r="Z9" s="13"/>
      <c r="AA9" s="13"/>
    </row>
    <row r="10" spans="1:27" ht="14.25" customHeight="1">
      <c r="A10" s="649" t="s">
        <v>92</v>
      </c>
      <c r="B10" s="649"/>
      <c r="C10" s="649"/>
      <c r="D10" s="649"/>
      <c r="E10" s="649"/>
      <c r="F10" s="649"/>
      <c r="G10" s="13"/>
      <c r="H10" s="13"/>
      <c r="I10" s="13"/>
      <c r="J10" s="13"/>
      <c r="K10" s="13"/>
      <c r="L10" s="13"/>
      <c r="M10" s="13"/>
      <c r="N10" s="13"/>
      <c r="O10" s="13"/>
      <c r="P10" s="13"/>
      <c r="Q10" s="13"/>
      <c r="R10" s="13"/>
      <c r="S10" s="13"/>
      <c r="T10" s="13"/>
      <c r="U10" s="13"/>
      <c r="V10" s="13"/>
      <c r="W10" s="13"/>
      <c r="X10" s="13"/>
      <c r="Y10" s="13"/>
      <c r="Z10" s="13"/>
      <c r="AA10" s="13"/>
    </row>
    <row r="11" spans="1:27" ht="15">
      <c r="A11" s="74" t="s">
        <v>61</v>
      </c>
      <c r="B11" s="74" t="s">
        <v>93</v>
      </c>
      <c r="C11" s="74" t="s">
        <v>37</v>
      </c>
      <c r="D11" s="74" t="s">
        <v>17</v>
      </c>
      <c r="E11" s="74" t="s">
        <v>4</v>
      </c>
      <c r="F11" s="74" t="s">
        <v>94</v>
      </c>
      <c r="G11" s="13"/>
      <c r="H11" s="13"/>
      <c r="I11" s="13"/>
      <c r="J11" s="13"/>
      <c r="K11" s="13"/>
      <c r="L11" s="13"/>
      <c r="M11" s="13"/>
      <c r="N11" s="13"/>
      <c r="O11" s="13"/>
      <c r="P11" s="13"/>
      <c r="Q11" s="13"/>
      <c r="R11" s="13"/>
      <c r="S11" s="13"/>
      <c r="T11" s="13"/>
      <c r="U11" s="13"/>
      <c r="V11" s="13"/>
      <c r="W11" s="13"/>
      <c r="X11" s="13"/>
      <c r="Y11" s="13"/>
      <c r="Z11" s="13"/>
      <c r="AA11" s="13"/>
    </row>
    <row r="12" spans="1:27" ht="15">
      <c r="A12" s="56">
        <v>1</v>
      </c>
      <c r="B12" s="56" t="s">
        <v>265</v>
      </c>
      <c r="C12" s="56">
        <v>11</v>
      </c>
      <c r="D12" s="56" t="s">
        <v>266</v>
      </c>
      <c r="E12" s="67" t="s">
        <v>267</v>
      </c>
      <c r="F12" s="67" t="s">
        <v>268</v>
      </c>
      <c r="G12" s="13"/>
      <c r="H12" s="13"/>
      <c r="I12" s="13"/>
      <c r="J12" s="13"/>
      <c r="K12" s="13"/>
      <c r="L12" s="13"/>
      <c r="M12" s="13"/>
      <c r="N12" s="13"/>
      <c r="O12" s="13"/>
      <c r="P12" s="13"/>
      <c r="Q12" s="13"/>
      <c r="R12" s="13"/>
      <c r="S12" s="13"/>
      <c r="T12" s="13"/>
      <c r="U12" s="13"/>
      <c r="V12" s="13"/>
      <c r="W12" s="13"/>
      <c r="X12" s="13"/>
      <c r="Y12" s="13"/>
      <c r="Z12" s="13"/>
      <c r="AA12" s="13"/>
    </row>
    <row r="13" spans="1:27" ht="15">
      <c r="A13" s="56">
        <v>2</v>
      </c>
      <c r="B13" s="56" t="s">
        <v>277</v>
      </c>
      <c r="C13" s="56">
        <v>10</v>
      </c>
      <c r="D13" s="56" t="s">
        <v>276</v>
      </c>
      <c r="E13" s="67" t="s">
        <v>278</v>
      </c>
      <c r="F13" s="67" t="s">
        <v>279</v>
      </c>
      <c r="G13" s="13"/>
      <c r="H13" s="13"/>
      <c r="I13" s="13"/>
      <c r="J13" s="13"/>
      <c r="K13" s="13"/>
      <c r="L13" s="13"/>
      <c r="M13" s="13"/>
      <c r="N13" s="13"/>
      <c r="O13" s="13"/>
      <c r="P13" s="13"/>
      <c r="Q13" s="13"/>
      <c r="R13" s="13"/>
      <c r="S13" s="13"/>
      <c r="T13" s="13"/>
      <c r="U13" s="13"/>
      <c r="V13" s="13"/>
      <c r="W13" s="13"/>
      <c r="X13" s="13"/>
      <c r="Y13" s="13"/>
      <c r="Z13" s="13"/>
      <c r="AA13" s="13"/>
    </row>
    <row r="14" spans="1:27" ht="15">
      <c r="A14" s="56">
        <v>3</v>
      </c>
      <c r="B14" s="56" t="s">
        <v>269</v>
      </c>
      <c r="C14" s="56">
        <v>10</v>
      </c>
      <c r="D14" s="652" t="s">
        <v>270</v>
      </c>
      <c r="E14" s="67" t="s">
        <v>271</v>
      </c>
      <c r="F14" s="67" t="s">
        <v>272</v>
      </c>
      <c r="G14" s="13"/>
      <c r="H14" s="13"/>
      <c r="I14" s="13"/>
      <c r="J14" s="13"/>
      <c r="K14" s="13"/>
      <c r="L14" s="13"/>
      <c r="M14" s="13"/>
      <c r="N14" s="13"/>
      <c r="O14" s="13"/>
      <c r="P14" s="13"/>
      <c r="Q14" s="13"/>
      <c r="R14" s="13"/>
      <c r="S14" s="13"/>
      <c r="T14" s="13"/>
      <c r="U14" s="13"/>
      <c r="V14" s="13"/>
      <c r="W14" s="13"/>
      <c r="X14" s="13"/>
      <c r="Y14" s="13"/>
      <c r="Z14" s="13"/>
      <c r="AA14" s="13"/>
    </row>
    <row r="15" spans="1:27" ht="15">
      <c r="A15" s="56">
        <v>4</v>
      </c>
      <c r="B15" s="56" t="s">
        <v>273</v>
      </c>
      <c r="C15" s="56">
        <v>10</v>
      </c>
      <c r="D15" s="652"/>
      <c r="E15" s="67" t="s">
        <v>274</v>
      </c>
      <c r="F15" s="67" t="s">
        <v>275</v>
      </c>
      <c r="G15" s="13"/>
      <c r="H15" s="13"/>
      <c r="I15" s="13"/>
      <c r="J15" s="13"/>
      <c r="K15" s="13"/>
      <c r="L15" s="13"/>
      <c r="M15" s="13"/>
      <c r="N15" s="13"/>
      <c r="O15" s="13"/>
      <c r="P15" s="13"/>
      <c r="Q15" s="13"/>
      <c r="R15" s="13"/>
      <c r="S15" s="13"/>
      <c r="T15" s="13"/>
      <c r="U15" s="13"/>
      <c r="V15" s="13"/>
      <c r="W15" s="13"/>
      <c r="X15" s="13"/>
      <c r="Y15" s="13"/>
      <c r="Z15" s="13"/>
      <c r="AA15" s="13"/>
    </row>
    <row r="16" spans="1:27" ht="15">
      <c r="A16" s="75"/>
      <c r="B16" s="75"/>
      <c r="C16" s="75"/>
      <c r="D16" s="75"/>
      <c r="E16" s="75"/>
      <c r="F16" s="75"/>
      <c r="G16" s="13"/>
      <c r="H16" s="13"/>
      <c r="I16" s="13"/>
      <c r="J16" s="13"/>
      <c r="K16" s="13"/>
      <c r="L16" s="13"/>
      <c r="M16" s="13"/>
      <c r="N16" s="13"/>
      <c r="O16" s="13"/>
      <c r="P16" s="13"/>
      <c r="Q16" s="13"/>
      <c r="R16" s="13"/>
      <c r="S16" s="13"/>
      <c r="T16" s="13"/>
      <c r="U16" s="13"/>
      <c r="V16" s="13"/>
      <c r="W16" s="13"/>
      <c r="X16" s="13"/>
      <c r="Y16" s="13"/>
      <c r="Z16" s="13"/>
      <c r="AA16" s="13"/>
    </row>
    <row r="17" spans="1:27" ht="15">
      <c r="A17" s="75"/>
      <c r="B17" s="75"/>
      <c r="C17" s="75"/>
      <c r="D17" s="75"/>
      <c r="E17" s="75"/>
      <c r="F17" s="75"/>
      <c r="G17" s="13"/>
      <c r="H17" s="13"/>
      <c r="I17" s="13"/>
      <c r="J17" s="13"/>
      <c r="K17" s="13"/>
      <c r="L17" s="13"/>
      <c r="M17" s="13"/>
      <c r="N17" s="13"/>
      <c r="O17" s="13"/>
      <c r="P17" s="13"/>
      <c r="Q17" s="13"/>
      <c r="R17" s="13"/>
      <c r="S17" s="13"/>
      <c r="T17" s="13"/>
      <c r="U17" s="13"/>
      <c r="V17" s="13"/>
      <c r="W17" s="13"/>
      <c r="X17" s="13"/>
      <c r="Y17" s="13"/>
      <c r="Z17" s="13"/>
      <c r="AA17" s="13"/>
    </row>
    <row r="18" spans="1:27" ht="14.25" customHeight="1">
      <c r="A18" s="649" t="s">
        <v>263</v>
      </c>
      <c r="B18" s="649"/>
      <c r="C18" s="649"/>
      <c r="D18" s="649"/>
      <c r="E18" s="649"/>
      <c r="F18" s="649"/>
      <c r="G18" s="13"/>
      <c r="H18" s="13"/>
      <c r="I18" s="13"/>
      <c r="J18" s="13"/>
      <c r="K18" s="13"/>
      <c r="L18" s="13"/>
      <c r="M18" s="13"/>
      <c r="N18" s="13"/>
      <c r="O18" s="13"/>
      <c r="P18" s="13"/>
      <c r="Q18" s="13"/>
      <c r="R18" s="13"/>
      <c r="S18" s="13"/>
      <c r="T18" s="13"/>
      <c r="U18" s="13"/>
      <c r="V18" s="13"/>
      <c r="W18" s="13"/>
      <c r="X18" s="13"/>
      <c r="Y18" s="13"/>
      <c r="Z18" s="13"/>
      <c r="AA18" s="13"/>
    </row>
    <row r="19" spans="1:27" ht="14.25" customHeight="1">
      <c r="A19" s="650" t="s">
        <v>95</v>
      </c>
      <c r="B19" s="651"/>
      <c r="C19" s="646" t="s">
        <v>85</v>
      </c>
      <c r="D19" s="646"/>
      <c r="E19" s="646" t="s">
        <v>86</v>
      </c>
      <c r="F19" s="646"/>
      <c r="G19" s="646" t="s">
        <v>87</v>
      </c>
      <c r="H19" s="646"/>
      <c r="I19" s="646" t="s">
        <v>58</v>
      </c>
      <c r="J19" s="646"/>
      <c r="K19" s="13"/>
      <c r="L19" s="13"/>
      <c r="M19" s="13"/>
      <c r="N19" s="13"/>
      <c r="O19" s="13"/>
      <c r="P19" s="13"/>
      <c r="Q19" s="13"/>
      <c r="R19" s="13"/>
      <c r="S19" s="13"/>
      <c r="T19" s="13"/>
      <c r="U19" s="13"/>
      <c r="V19" s="13"/>
      <c r="W19" s="13"/>
      <c r="X19" s="13"/>
      <c r="Y19" s="13"/>
      <c r="Z19" s="13"/>
      <c r="AA19" s="13"/>
    </row>
    <row r="20" spans="1:27" ht="15">
      <c r="A20" s="60" t="s">
        <v>3</v>
      </c>
      <c r="B20" s="60" t="s">
        <v>17</v>
      </c>
      <c r="C20" s="73" t="s">
        <v>88</v>
      </c>
      <c r="D20" s="73" t="s">
        <v>262</v>
      </c>
      <c r="E20" s="73" t="s">
        <v>88</v>
      </c>
      <c r="F20" s="73" t="s">
        <v>262</v>
      </c>
      <c r="G20" s="73" t="s">
        <v>88</v>
      </c>
      <c r="H20" s="73" t="s">
        <v>262</v>
      </c>
      <c r="I20" s="73" t="s">
        <v>88</v>
      </c>
      <c r="J20" s="73" t="s">
        <v>262</v>
      </c>
      <c r="K20" s="13"/>
      <c r="L20" s="13"/>
      <c r="M20" s="13"/>
      <c r="N20" s="13"/>
      <c r="O20" s="13"/>
      <c r="P20" s="13"/>
      <c r="Q20" s="13"/>
      <c r="R20" s="13"/>
      <c r="S20" s="13"/>
      <c r="T20" s="13"/>
      <c r="U20" s="13"/>
      <c r="V20" s="13"/>
      <c r="W20" s="13"/>
      <c r="X20" s="13"/>
      <c r="Y20" s="13"/>
      <c r="Z20" s="13"/>
      <c r="AA20" s="13"/>
    </row>
    <row r="21" spans="1:27" ht="15">
      <c r="A21" s="56">
        <v>1</v>
      </c>
      <c r="B21" s="22" t="s">
        <v>71</v>
      </c>
      <c r="C21" s="22">
        <v>25</v>
      </c>
      <c r="D21" s="22">
        <v>40</v>
      </c>
      <c r="E21" s="19">
        <v>51</v>
      </c>
      <c r="F21" s="19">
        <v>26</v>
      </c>
      <c r="G21" s="19">
        <v>79</v>
      </c>
      <c r="H21" s="19">
        <v>18</v>
      </c>
      <c r="I21" s="19">
        <v>39</v>
      </c>
      <c r="J21" s="19">
        <v>33</v>
      </c>
      <c r="K21" s="13"/>
      <c r="L21" s="13"/>
      <c r="M21" s="13"/>
      <c r="N21" s="13"/>
      <c r="O21" s="13"/>
      <c r="P21" s="13"/>
      <c r="Q21" s="13"/>
      <c r="R21" s="13"/>
      <c r="S21" s="13"/>
      <c r="T21" s="13"/>
      <c r="U21" s="13"/>
      <c r="V21" s="13"/>
      <c r="W21" s="13"/>
      <c r="X21" s="13"/>
      <c r="Y21" s="13"/>
      <c r="Z21" s="13"/>
      <c r="AA21" s="13"/>
    </row>
    <row r="22" spans="1:27" ht="15">
      <c r="A22" s="56">
        <v>2</v>
      </c>
      <c r="B22" s="22" t="s">
        <v>68</v>
      </c>
      <c r="C22" s="22">
        <v>24</v>
      </c>
      <c r="D22" s="22">
        <v>4</v>
      </c>
      <c r="E22" s="19">
        <v>33</v>
      </c>
      <c r="F22" s="19">
        <v>0</v>
      </c>
      <c r="G22" s="19">
        <v>30</v>
      </c>
      <c r="H22" s="19">
        <v>7</v>
      </c>
      <c r="I22" s="19">
        <v>35</v>
      </c>
      <c r="J22" s="19">
        <v>3</v>
      </c>
      <c r="K22" s="13"/>
      <c r="L22" s="13"/>
      <c r="M22" s="13"/>
      <c r="N22" s="13"/>
      <c r="O22" s="13"/>
      <c r="P22" s="13"/>
      <c r="Q22" s="13"/>
      <c r="R22" s="13"/>
      <c r="S22" s="13"/>
      <c r="T22" s="13"/>
      <c r="U22" s="13"/>
      <c r="V22" s="13"/>
      <c r="W22" s="13"/>
      <c r="X22" s="13"/>
      <c r="Y22" s="13"/>
      <c r="Z22" s="13"/>
      <c r="AA22" s="13"/>
    </row>
    <row r="23" spans="1:27" ht="15">
      <c r="A23" s="56">
        <v>3</v>
      </c>
      <c r="B23" s="22" t="s">
        <v>69</v>
      </c>
      <c r="C23" s="22">
        <v>21</v>
      </c>
      <c r="D23" s="22">
        <v>10</v>
      </c>
      <c r="E23" s="19">
        <v>22</v>
      </c>
      <c r="F23" s="19">
        <v>27</v>
      </c>
      <c r="G23" s="19">
        <v>26</v>
      </c>
      <c r="H23" s="19">
        <v>15</v>
      </c>
      <c r="I23" s="19">
        <v>32</v>
      </c>
      <c r="J23" s="19">
        <v>31</v>
      </c>
      <c r="K23" s="13"/>
      <c r="L23" s="13"/>
      <c r="M23" s="13"/>
      <c r="N23" s="13"/>
      <c r="O23" s="13"/>
      <c r="P23" s="13"/>
      <c r="Q23" s="13"/>
      <c r="R23" s="13"/>
      <c r="S23" s="13"/>
      <c r="T23" s="13"/>
      <c r="U23" s="13"/>
      <c r="V23" s="13"/>
      <c r="W23" s="13"/>
      <c r="X23" s="13"/>
      <c r="Y23" s="13"/>
      <c r="Z23" s="13"/>
      <c r="AA23" s="13"/>
    </row>
    <row r="24" spans="1:27" ht="15">
      <c r="A24" s="56">
        <v>4</v>
      </c>
      <c r="B24" s="22" t="s">
        <v>96</v>
      </c>
      <c r="C24" s="22">
        <v>18</v>
      </c>
      <c r="D24" s="22">
        <v>44</v>
      </c>
      <c r="E24" s="19">
        <v>14</v>
      </c>
      <c r="F24" s="19">
        <v>36</v>
      </c>
      <c r="G24" s="19">
        <v>9</v>
      </c>
      <c r="H24" s="19">
        <v>55</v>
      </c>
      <c r="I24" s="19">
        <v>9</v>
      </c>
      <c r="J24" s="19">
        <v>44</v>
      </c>
      <c r="K24" s="13"/>
      <c r="L24" s="13"/>
      <c r="M24" s="13"/>
      <c r="N24" s="13"/>
      <c r="O24" s="13"/>
      <c r="P24" s="13"/>
      <c r="Q24" s="13"/>
      <c r="R24" s="13"/>
      <c r="S24" s="13"/>
      <c r="T24" s="13"/>
      <c r="U24" s="13"/>
      <c r="V24" s="13"/>
      <c r="W24" s="13"/>
      <c r="X24" s="13"/>
      <c r="Y24" s="13"/>
      <c r="Z24" s="13"/>
      <c r="AA24" s="13"/>
    </row>
    <row r="25" spans="1:27" ht="15">
      <c r="A25" s="56">
        <v>5</v>
      </c>
      <c r="B25" s="22" t="s">
        <v>70</v>
      </c>
      <c r="C25" s="22">
        <v>30</v>
      </c>
      <c r="D25" s="22">
        <v>20</v>
      </c>
      <c r="E25" s="19">
        <v>15</v>
      </c>
      <c r="F25" s="19">
        <v>0</v>
      </c>
      <c r="G25" s="19">
        <v>36</v>
      </c>
      <c r="H25" s="19">
        <v>33</v>
      </c>
      <c r="I25" s="19">
        <v>50</v>
      </c>
      <c r="J25" s="19">
        <v>24</v>
      </c>
      <c r="K25" s="13"/>
      <c r="L25" s="13"/>
      <c r="M25" s="13"/>
      <c r="N25" s="13"/>
      <c r="O25" s="13"/>
      <c r="P25" s="13"/>
      <c r="Q25" s="13"/>
      <c r="R25" s="13"/>
      <c r="S25" s="13"/>
      <c r="T25" s="13"/>
      <c r="U25" s="13"/>
      <c r="V25" s="13"/>
      <c r="W25" s="13"/>
      <c r="X25" s="13"/>
      <c r="Y25" s="13"/>
      <c r="Z25" s="13"/>
      <c r="AA25" s="13"/>
    </row>
    <row r="26" spans="1:27" ht="15">
      <c r="A26" s="56">
        <v>6</v>
      </c>
      <c r="B26" s="22" t="s">
        <v>97</v>
      </c>
      <c r="C26" s="22">
        <v>21</v>
      </c>
      <c r="D26" s="22">
        <v>62</v>
      </c>
      <c r="E26" s="19">
        <v>41</v>
      </c>
      <c r="F26" s="19">
        <v>15</v>
      </c>
      <c r="G26" s="19">
        <v>37</v>
      </c>
      <c r="H26" s="19">
        <v>35</v>
      </c>
      <c r="I26" s="19">
        <v>31</v>
      </c>
      <c r="J26" s="19">
        <v>45</v>
      </c>
      <c r="K26" s="13"/>
      <c r="L26" s="13"/>
      <c r="M26" s="13"/>
      <c r="N26" s="13"/>
      <c r="O26" s="13"/>
      <c r="P26" s="13"/>
      <c r="Q26" s="13"/>
      <c r="R26" s="13"/>
      <c r="S26" s="13"/>
      <c r="T26" s="13"/>
      <c r="U26" s="13"/>
      <c r="V26" s="13"/>
      <c r="W26" s="13"/>
      <c r="X26" s="13"/>
      <c r="Y26" s="13"/>
      <c r="Z26" s="13"/>
      <c r="AA26" s="13"/>
    </row>
    <row r="27" spans="1:27" ht="15">
      <c r="A27" s="56">
        <v>7</v>
      </c>
      <c r="B27" s="22" t="s">
        <v>65</v>
      </c>
      <c r="C27" s="22">
        <v>45</v>
      </c>
      <c r="D27" s="22">
        <v>24</v>
      </c>
      <c r="E27" s="19">
        <v>69</v>
      </c>
      <c r="F27" s="19">
        <v>25</v>
      </c>
      <c r="G27" s="19">
        <v>60</v>
      </c>
      <c r="H27" s="19">
        <v>18</v>
      </c>
      <c r="I27" s="19">
        <v>81</v>
      </c>
      <c r="J27" s="19">
        <v>16</v>
      </c>
      <c r="K27" s="13"/>
      <c r="L27" s="13"/>
      <c r="M27" s="13"/>
      <c r="N27" s="13"/>
      <c r="O27" s="13"/>
      <c r="P27" s="13"/>
      <c r="Q27" s="13"/>
      <c r="R27" s="13"/>
      <c r="S27" s="13"/>
      <c r="T27" s="13"/>
      <c r="U27" s="13"/>
      <c r="V27" s="13"/>
      <c r="W27" s="13"/>
      <c r="X27" s="13"/>
      <c r="Y27" s="13"/>
      <c r="Z27" s="13"/>
      <c r="AA27" s="13"/>
    </row>
    <row r="28" spans="1:27" ht="15">
      <c r="A28" s="56">
        <v>8</v>
      </c>
      <c r="B28" s="22" t="s">
        <v>98</v>
      </c>
      <c r="C28" s="22">
        <v>32</v>
      </c>
      <c r="D28" s="22">
        <v>47</v>
      </c>
      <c r="E28" s="19">
        <v>43</v>
      </c>
      <c r="F28" s="19">
        <v>23</v>
      </c>
      <c r="G28" s="19">
        <v>27</v>
      </c>
      <c r="H28" s="19">
        <v>67</v>
      </c>
      <c r="I28" s="19">
        <v>51</v>
      </c>
      <c r="J28" s="19">
        <v>29</v>
      </c>
      <c r="K28" s="13"/>
      <c r="L28" s="13"/>
      <c r="M28" s="13"/>
      <c r="N28" s="13"/>
      <c r="O28" s="13"/>
      <c r="P28" s="13"/>
      <c r="Q28" s="13"/>
      <c r="R28" s="13"/>
      <c r="S28" s="13"/>
      <c r="T28" s="13"/>
      <c r="U28" s="13"/>
      <c r="V28" s="13"/>
      <c r="W28" s="13"/>
      <c r="X28" s="13"/>
      <c r="Y28" s="13"/>
      <c r="Z28" s="13"/>
      <c r="AA28" s="13"/>
    </row>
    <row r="29" spans="1:27" ht="15">
      <c r="A29" s="56">
        <v>9</v>
      </c>
      <c r="B29" s="19" t="s">
        <v>73</v>
      </c>
      <c r="C29" s="19">
        <v>10</v>
      </c>
      <c r="D29" s="19">
        <v>0</v>
      </c>
      <c r="E29" s="19">
        <v>10</v>
      </c>
      <c r="F29" s="19">
        <v>2</v>
      </c>
      <c r="G29" s="19">
        <v>12</v>
      </c>
      <c r="H29" s="19">
        <v>17</v>
      </c>
      <c r="I29" s="19">
        <v>10</v>
      </c>
      <c r="J29" s="19">
        <v>0</v>
      </c>
      <c r="K29" s="13"/>
      <c r="L29" s="13"/>
      <c r="M29" s="13"/>
      <c r="N29" s="13"/>
      <c r="O29" s="13"/>
      <c r="P29" s="13"/>
      <c r="Q29" s="13"/>
      <c r="R29" s="13"/>
      <c r="S29" s="13"/>
      <c r="T29" s="13"/>
      <c r="U29" s="13"/>
      <c r="V29" s="13"/>
      <c r="W29" s="13"/>
      <c r="X29" s="13"/>
      <c r="Y29" s="13"/>
      <c r="Z29" s="13"/>
      <c r="AA29" s="13"/>
    </row>
    <row r="30" spans="1:27" ht="15">
      <c r="A30" s="56">
        <v>10</v>
      </c>
      <c r="B30" s="19" t="s">
        <v>74</v>
      </c>
      <c r="C30" s="19">
        <v>30</v>
      </c>
      <c r="D30" s="19">
        <v>10</v>
      </c>
      <c r="E30" s="19">
        <v>47</v>
      </c>
      <c r="F30" s="19">
        <v>15</v>
      </c>
      <c r="G30" s="19">
        <v>58</v>
      </c>
      <c r="H30" s="19">
        <v>33</v>
      </c>
      <c r="I30" s="19">
        <v>61</v>
      </c>
      <c r="J30" s="19">
        <v>16</v>
      </c>
      <c r="K30" s="13"/>
      <c r="L30" s="13"/>
      <c r="M30" s="13"/>
      <c r="N30" s="13"/>
      <c r="O30" s="13"/>
      <c r="P30" s="13"/>
      <c r="Q30" s="13"/>
      <c r="R30" s="13"/>
      <c r="S30" s="13"/>
      <c r="T30" s="13"/>
      <c r="U30" s="13"/>
      <c r="V30" s="13"/>
      <c r="W30" s="13"/>
      <c r="X30" s="13"/>
      <c r="Y30" s="13"/>
      <c r="Z30" s="13"/>
      <c r="AA30" s="13"/>
    </row>
    <row r="31" spans="1:27" ht="15">
      <c r="A31" s="56">
        <v>11</v>
      </c>
      <c r="B31" s="19" t="s">
        <v>264</v>
      </c>
      <c r="C31" s="19">
        <v>0</v>
      </c>
      <c r="D31" s="19">
        <v>0</v>
      </c>
      <c r="E31" s="19">
        <v>4</v>
      </c>
      <c r="F31" s="19">
        <v>50</v>
      </c>
      <c r="G31" s="19">
        <v>4</v>
      </c>
      <c r="H31" s="19">
        <v>25</v>
      </c>
      <c r="I31" s="19">
        <v>4</v>
      </c>
      <c r="J31" s="19">
        <v>25</v>
      </c>
      <c r="K31" s="13"/>
      <c r="L31" s="13"/>
      <c r="M31" s="13"/>
      <c r="N31" s="13"/>
      <c r="O31" s="13"/>
      <c r="P31" s="13"/>
      <c r="Q31" s="13"/>
      <c r="R31" s="13"/>
      <c r="S31" s="13"/>
      <c r="T31" s="13"/>
      <c r="U31" s="13"/>
      <c r="V31" s="13"/>
      <c r="W31" s="13"/>
      <c r="X31" s="13"/>
      <c r="Y31" s="13"/>
      <c r="Z31" s="13"/>
      <c r="AA31" s="13"/>
    </row>
    <row r="32" spans="1:27" ht="15">
      <c r="A32" s="56">
        <v>12</v>
      </c>
      <c r="B32" s="19" t="s">
        <v>67</v>
      </c>
      <c r="C32" s="19">
        <v>48</v>
      </c>
      <c r="D32" s="19">
        <v>19</v>
      </c>
      <c r="E32" s="19">
        <v>55</v>
      </c>
      <c r="F32" s="19">
        <v>16</v>
      </c>
      <c r="G32" s="19">
        <v>53</v>
      </c>
      <c r="H32" s="19">
        <v>15</v>
      </c>
      <c r="I32" s="19">
        <v>50</v>
      </c>
      <c r="J32" s="19">
        <v>10</v>
      </c>
      <c r="K32" s="13"/>
      <c r="L32" s="13"/>
      <c r="M32" s="13"/>
      <c r="N32" s="13"/>
      <c r="O32" s="13"/>
      <c r="P32" s="13"/>
      <c r="Q32" s="13"/>
      <c r="R32" s="13"/>
      <c r="S32" s="13"/>
      <c r="T32" s="13"/>
      <c r="U32" s="13"/>
      <c r="V32" s="13"/>
      <c r="W32" s="13"/>
      <c r="X32" s="13"/>
      <c r="Y32" s="13"/>
      <c r="Z32" s="13"/>
      <c r="AA32" s="13"/>
    </row>
    <row r="33" spans="1:27" ht="15">
      <c r="A33" s="56">
        <v>13</v>
      </c>
      <c r="B33" s="19" t="s">
        <v>66</v>
      </c>
      <c r="C33" s="19">
        <v>38</v>
      </c>
      <c r="D33" s="19">
        <v>37</v>
      </c>
      <c r="E33" s="19">
        <v>50</v>
      </c>
      <c r="F33" s="19">
        <v>14</v>
      </c>
      <c r="G33" s="19">
        <v>45</v>
      </c>
      <c r="H33" s="19">
        <v>36</v>
      </c>
      <c r="I33" s="19">
        <v>70</v>
      </c>
      <c r="J33" s="19">
        <v>26</v>
      </c>
      <c r="K33" s="13"/>
      <c r="L33" s="13"/>
      <c r="M33" s="13"/>
      <c r="N33" s="13"/>
      <c r="O33" s="13"/>
      <c r="P33" s="13"/>
      <c r="Q33" s="13"/>
      <c r="R33" s="13"/>
      <c r="S33" s="13"/>
      <c r="T33" s="13"/>
      <c r="U33" s="13"/>
      <c r="V33" s="13"/>
      <c r="W33" s="13"/>
      <c r="X33" s="13"/>
      <c r="Y33" s="13"/>
      <c r="Z33" s="13"/>
      <c r="AA33" s="13"/>
    </row>
    <row r="34" spans="1:27" ht="15">
      <c r="A34" s="56">
        <v>14</v>
      </c>
      <c r="B34" s="19" t="s">
        <v>59</v>
      </c>
      <c r="C34" s="19">
        <v>32</v>
      </c>
      <c r="D34" s="19">
        <v>0</v>
      </c>
      <c r="E34" s="19">
        <v>45</v>
      </c>
      <c r="F34" s="19">
        <v>0</v>
      </c>
      <c r="G34" s="19">
        <v>42</v>
      </c>
      <c r="H34" s="19">
        <v>0</v>
      </c>
      <c r="I34" s="19">
        <v>55</v>
      </c>
      <c r="J34" s="19">
        <v>2</v>
      </c>
      <c r="K34" s="13"/>
      <c r="L34" s="13"/>
      <c r="M34" s="13"/>
      <c r="N34" s="13"/>
      <c r="O34" s="13"/>
      <c r="P34" s="13"/>
      <c r="Q34" s="13"/>
      <c r="R34" s="13"/>
      <c r="S34" s="13"/>
      <c r="T34" s="13"/>
      <c r="U34" s="13"/>
      <c r="V34" s="13"/>
      <c r="W34" s="13"/>
      <c r="X34" s="13"/>
      <c r="Y34" s="13"/>
      <c r="Z34" s="13"/>
      <c r="AA34" s="13"/>
    </row>
    <row r="35" spans="1:27" ht="15">
      <c r="A35" s="56">
        <v>15</v>
      </c>
      <c r="B35" s="19" t="s">
        <v>99</v>
      </c>
      <c r="C35" s="19">
        <v>8</v>
      </c>
      <c r="D35" s="19">
        <v>13</v>
      </c>
      <c r="E35" s="19">
        <v>6</v>
      </c>
      <c r="F35" s="19">
        <v>17</v>
      </c>
      <c r="G35" s="19">
        <v>11</v>
      </c>
      <c r="H35" s="19">
        <v>18</v>
      </c>
      <c r="I35" s="19">
        <v>12</v>
      </c>
      <c r="J35" s="19">
        <v>0</v>
      </c>
      <c r="K35" s="13"/>
      <c r="L35" s="13"/>
      <c r="M35" s="13"/>
      <c r="N35" s="13"/>
      <c r="O35" s="13"/>
      <c r="P35" s="13"/>
      <c r="Q35" s="13"/>
      <c r="R35" s="13"/>
      <c r="S35" s="13"/>
      <c r="T35" s="13"/>
      <c r="U35" s="13"/>
      <c r="V35" s="13"/>
      <c r="W35" s="13"/>
      <c r="X35" s="13"/>
      <c r="Y35" s="13"/>
      <c r="Z35" s="13"/>
      <c r="AA35" s="13"/>
    </row>
    <row r="36" spans="1:27" ht="15">
      <c r="A36" s="56">
        <v>16</v>
      </c>
      <c r="B36" s="19" t="s">
        <v>100</v>
      </c>
      <c r="C36" s="19">
        <v>2</v>
      </c>
      <c r="D36" s="19">
        <v>0</v>
      </c>
      <c r="E36" s="19">
        <v>5</v>
      </c>
      <c r="F36" s="19">
        <v>0</v>
      </c>
      <c r="G36" s="19">
        <v>6</v>
      </c>
      <c r="H36" s="19">
        <v>0</v>
      </c>
      <c r="I36" s="19">
        <v>4</v>
      </c>
      <c r="J36" s="19">
        <v>0</v>
      </c>
      <c r="K36" s="13"/>
      <c r="L36" s="13"/>
      <c r="M36" s="13"/>
      <c r="N36" s="13"/>
      <c r="O36" s="13"/>
      <c r="P36" s="13"/>
      <c r="Q36" s="13"/>
      <c r="R36" s="13"/>
      <c r="S36" s="13"/>
      <c r="T36" s="13"/>
      <c r="U36" s="13"/>
      <c r="V36" s="13"/>
      <c r="W36" s="13"/>
      <c r="X36" s="13"/>
      <c r="Y36" s="13"/>
      <c r="Z36" s="13"/>
      <c r="AA36" s="13"/>
    </row>
    <row r="37" spans="1:27" ht="15">
      <c r="A37" s="56">
        <v>17</v>
      </c>
      <c r="B37" s="19" t="s">
        <v>72</v>
      </c>
      <c r="C37" s="19">
        <v>25</v>
      </c>
      <c r="D37" s="19">
        <v>0</v>
      </c>
      <c r="E37" s="19">
        <v>31</v>
      </c>
      <c r="F37" s="19">
        <v>29</v>
      </c>
      <c r="G37" s="19">
        <v>43</v>
      </c>
      <c r="H37" s="19">
        <v>37</v>
      </c>
      <c r="I37" s="19">
        <v>47</v>
      </c>
      <c r="J37" s="19">
        <v>4</v>
      </c>
      <c r="K37" s="13"/>
      <c r="L37" s="13"/>
      <c r="M37" s="13"/>
      <c r="N37" s="13"/>
      <c r="O37" s="13"/>
      <c r="P37" s="13"/>
      <c r="Q37" s="13"/>
      <c r="R37" s="13"/>
      <c r="S37" s="13"/>
      <c r="T37" s="13"/>
      <c r="U37" s="13"/>
      <c r="V37" s="13"/>
      <c r="W37" s="13"/>
      <c r="X37" s="13"/>
      <c r="Y37" s="13"/>
      <c r="Z37" s="13"/>
      <c r="AA37" s="13"/>
    </row>
    <row r="38" spans="1:27" ht="15">
      <c r="A38" s="56">
        <v>18</v>
      </c>
      <c r="B38" s="19" t="s">
        <v>101</v>
      </c>
      <c r="C38" s="19">
        <v>7</v>
      </c>
      <c r="D38" s="19">
        <v>0</v>
      </c>
      <c r="E38" s="19">
        <v>11</v>
      </c>
      <c r="F38" s="19">
        <v>9</v>
      </c>
      <c r="G38" s="19">
        <v>18</v>
      </c>
      <c r="H38" s="19">
        <v>28</v>
      </c>
      <c r="I38" s="19">
        <v>17</v>
      </c>
      <c r="J38" s="19">
        <v>12</v>
      </c>
      <c r="K38" s="13"/>
      <c r="L38" s="13"/>
      <c r="M38" s="13"/>
      <c r="N38" s="13"/>
      <c r="O38" s="13"/>
      <c r="P38" s="13"/>
      <c r="Q38" s="13"/>
      <c r="R38" s="13"/>
      <c r="S38" s="13"/>
      <c r="T38" s="13"/>
      <c r="U38" s="13"/>
      <c r="V38" s="13"/>
      <c r="W38" s="13"/>
      <c r="X38" s="13"/>
      <c r="Y38" s="13"/>
      <c r="Z38" s="13"/>
      <c r="AA38" s="13"/>
    </row>
    <row r="39" spans="1:27" ht="15">
      <c r="A39" s="56">
        <v>18</v>
      </c>
      <c r="B39" s="19" t="s">
        <v>102</v>
      </c>
      <c r="C39" s="19">
        <v>41</v>
      </c>
      <c r="D39" s="19">
        <v>37</v>
      </c>
      <c r="E39" s="19">
        <v>68</v>
      </c>
      <c r="F39" s="19">
        <v>31</v>
      </c>
      <c r="G39" s="19">
        <v>81</v>
      </c>
      <c r="H39" s="19">
        <v>32</v>
      </c>
      <c r="I39" s="19">
        <v>72</v>
      </c>
      <c r="J39" s="19">
        <v>18</v>
      </c>
      <c r="K39" s="13"/>
      <c r="L39" s="13"/>
      <c r="M39" s="13"/>
      <c r="N39" s="13"/>
      <c r="O39" s="13"/>
      <c r="P39" s="13"/>
      <c r="Q39" s="13"/>
      <c r="R39" s="13"/>
      <c r="S39" s="13"/>
      <c r="T39" s="13"/>
      <c r="U39" s="13"/>
      <c r="V39" s="13"/>
      <c r="W39" s="13"/>
      <c r="X39" s="13"/>
      <c r="Y39" s="13"/>
      <c r="Z39" s="13"/>
      <c r="AA39" s="13"/>
    </row>
    <row r="40" spans="1:27" ht="15">
      <c r="A40" s="56">
        <v>20</v>
      </c>
      <c r="B40" s="19" t="s">
        <v>103</v>
      </c>
      <c r="C40" s="19">
        <v>5</v>
      </c>
      <c r="D40" s="19">
        <v>20</v>
      </c>
      <c r="E40" s="19">
        <v>3</v>
      </c>
      <c r="F40" s="19">
        <v>33</v>
      </c>
      <c r="G40" s="19">
        <v>4</v>
      </c>
      <c r="H40" s="19">
        <v>0</v>
      </c>
      <c r="I40" s="19">
        <v>2</v>
      </c>
      <c r="J40" s="19">
        <v>50</v>
      </c>
      <c r="K40" s="13"/>
      <c r="L40" s="13"/>
      <c r="M40" s="13"/>
      <c r="N40" s="13"/>
      <c r="O40" s="13"/>
      <c r="P40" s="13"/>
      <c r="Q40" s="13"/>
      <c r="R40" s="13"/>
      <c r="S40" s="13"/>
      <c r="T40" s="13"/>
      <c r="U40" s="13"/>
      <c r="V40" s="13"/>
      <c r="W40" s="13"/>
      <c r="X40" s="13"/>
      <c r="Y40" s="13"/>
      <c r="Z40" s="13"/>
      <c r="AA40" s="13"/>
    </row>
  </sheetData>
  <sheetProtection/>
  <mergeCells count="10">
    <mergeCell ref="E19:F19"/>
    <mergeCell ref="G19:H19"/>
    <mergeCell ref="I19:J19"/>
    <mergeCell ref="A2:F2"/>
    <mergeCell ref="A3:F3"/>
    <mergeCell ref="A10:F10"/>
    <mergeCell ref="A18:F18"/>
    <mergeCell ref="A19:B19"/>
    <mergeCell ref="C19:D19"/>
    <mergeCell ref="D14:D15"/>
  </mergeCells>
  <printOptions/>
  <pageMargins left="0.7" right="0.7" top="0.75" bottom="0.75" header="0.511805555555555" footer="0.511805555555555"/>
  <pageSetup orientation="portrait" paperSize="9"/>
</worksheet>
</file>

<file path=xl/worksheets/sheet8.xml><?xml version="1.0" encoding="utf-8"?>
<worksheet xmlns="http://schemas.openxmlformats.org/spreadsheetml/2006/main" xmlns:r="http://schemas.openxmlformats.org/officeDocument/2006/relationships">
  <dimension ref="A1:T6"/>
  <sheetViews>
    <sheetView zoomScalePageLayoutView="60" workbookViewId="0" topLeftCell="B1">
      <selection activeCell="B6" sqref="B6"/>
    </sheetView>
  </sheetViews>
  <sheetFormatPr defaultColWidth="8.00390625" defaultRowHeight="14.25"/>
  <cols>
    <col min="1" max="1" width="8.00390625" style="1" customWidth="1"/>
    <col min="2" max="2" width="14.625" style="1" customWidth="1"/>
    <col min="3" max="3" width="14.75390625" style="1" customWidth="1"/>
    <col min="4" max="4" width="13.125" style="1" customWidth="1"/>
    <col min="5" max="5" width="14.00390625" style="1" customWidth="1"/>
    <col min="6" max="6" width="13.25390625" style="1" customWidth="1"/>
    <col min="7" max="7" width="12.00390625" style="1" customWidth="1"/>
    <col min="8" max="8" width="11.375" style="1" customWidth="1"/>
    <col min="9" max="10" width="8.00390625" style="1" customWidth="1"/>
    <col min="11" max="11" width="9.50390625" style="1" customWidth="1"/>
    <col min="12" max="12" width="9.00390625" style="1" customWidth="1"/>
    <col min="13" max="13" width="14.375" style="1" customWidth="1"/>
    <col min="14" max="16384" width="8.00390625" style="1" customWidth="1"/>
  </cols>
  <sheetData>
    <row r="1" spans="1:20" ht="15">
      <c r="A1" s="13"/>
      <c r="B1" s="13"/>
      <c r="C1" s="13"/>
      <c r="D1" s="13"/>
      <c r="E1" s="13"/>
      <c r="F1" s="13"/>
      <c r="G1" s="13"/>
      <c r="H1" s="13"/>
      <c r="I1" s="13"/>
      <c r="J1" s="13"/>
      <c r="K1" s="13"/>
      <c r="L1" s="13"/>
      <c r="M1" s="13"/>
      <c r="N1" s="13"/>
      <c r="O1" s="13"/>
      <c r="P1" s="13"/>
      <c r="Q1" s="13"/>
      <c r="R1" s="13"/>
      <c r="S1" s="13"/>
      <c r="T1" s="13"/>
    </row>
    <row r="2" spans="1:20" ht="15" customHeight="1">
      <c r="A2" s="13"/>
      <c r="B2" s="9"/>
      <c r="C2" s="418" t="s">
        <v>104</v>
      </c>
      <c r="D2" s="418"/>
      <c r="E2" s="418"/>
      <c r="F2" s="418"/>
      <c r="G2" s="418"/>
      <c r="H2" s="418"/>
      <c r="I2" s="418"/>
      <c r="J2" s="418"/>
      <c r="K2" s="13"/>
      <c r="L2" s="13"/>
      <c r="M2" s="13"/>
      <c r="N2" s="13"/>
      <c r="O2" s="13"/>
      <c r="P2" s="13"/>
      <c r="Q2" s="13"/>
      <c r="R2" s="13"/>
      <c r="S2" s="13"/>
      <c r="T2" s="13"/>
    </row>
    <row r="3" spans="1:20" ht="15">
      <c r="A3" s="13"/>
      <c r="B3" s="9"/>
      <c r="C3" s="9"/>
      <c r="D3" s="13"/>
      <c r="E3" s="13"/>
      <c r="F3" s="13"/>
      <c r="G3" s="13"/>
      <c r="H3" s="13"/>
      <c r="I3" s="13"/>
      <c r="J3" s="13"/>
      <c r="K3" s="13"/>
      <c r="L3" s="13"/>
      <c r="M3" s="13"/>
      <c r="N3" s="13"/>
      <c r="O3" s="13"/>
      <c r="P3" s="13"/>
      <c r="Q3" s="13"/>
      <c r="R3" s="13"/>
      <c r="S3" s="13"/>
      <c r="T3" s="13"/>
    </row>
    <row r="4" spans="1:20" ht="57.75" customHeight="1">
      <c r="A4" s="414" t="s">
        <v>51</v>
      </c>
      <c r="B4" s="414" t="s">
        <v>4</v>
      </c>
      <c r="C4" s="414" t="s">
        <v>105</v>
      </c>
      <c r="D4" s="414" t="s">
        <v>106</v>
      </c>
      <c r="E4" s="414" t="s">
        <v>107</v>
      </c>
      <c r="F4" s="414" t="s">
        <v>108</v>
      </c>
      <c r="G4" s="414" t="s">
        <v>109</v>
      </c>
      <c r="H4" s="414" t="s">
        <v>110</v>
      </c>
      <c r="I4" s="414" t="s">
        <v>111</v>
      </c>
      <c r="J4" s="414"/>
      <c r="K4" s="414" t="s">
        <v>112</v>
      </c>
      <c r="L4" s="414"/>
      <c r="M4" s="414" t="s">
        <v>113</v>
      </c>
      <c r="N4" s="13"/>
      <c r="O4" s="13"/>
      <c r="P4" s="13"/>
      <c r="Q4" s="13"/>
      <c r="R4" s="13"/>
      <c r="S4" s="13"/>
      <c r="T4" s="13"/>
    </row>
    <row r="5" spans="1:20" ht="60" customHeight="1">
      <c r="A5" s="414"/>
      <c r="B5" s="414"/>
      <c r="C5" s="414"/>
      <c r="D5" s="414"/>
      <c r="E5" s="414"/>
      <c r="F5" s="414"/>
      <c r="G5" s="414"/>
      <c r="H5" s="414"/>
      <c r="I5" s="28" t="s">
        <v>114</v>
      </c>
      <c r="J5" s="28" t="s">
        <v>115</v>
      </c>
      <c r="K5" s="22" t="s">
        <v>116</v>
      </c>
      <c r="L5" s="22" t="s">
        <v>117</v>
      </c>
      <c r="M5" s="414"/>
      <c r="N5" s="13"/>
      <c r="O5" s="13"/>
      <c r="P5" s="13"/>
      <c r="Q5" s="13"/>
      <c r="R5" s="13"/>
      <c r="S5" s="13"/>
      <c r="T5" s="13"/>
    </row>
    <row r="6" spans="1:20" ht="39" customHeight="1">
      <c r="A6" s="70" t="s">
        <v>58</v>
      </c>
      <c r="B6" s="22" t="s">
        <v>267</v>
      </c>
      <c r="C6" s="70" t="s">
        <v>118</v>
      </c>
      <c r="D6" s="28">
        <v>579</v>
      </c>
      <c r="E6" s="28">
        <v>6</v>
      </c>
      <c r="F6" s="28">
        <v>0</v>
      </c>
      <c r="G6" s="28">
        <v>20</v>
      </c>
      <c r="H6" s="28">
        <v>20</v>
      </c>
      <c r="I6" s="28">
        <v>61</v>
      </c>
      <c r="J6" s="28">
        <v>41</v>
      </c>
      <c r="K6" s="28" t="s">
        <v>281</v>
      </c>
      <c r="L6" s="28">
        <v>13</v>
      </c>
      <c r="M6" s="28" t="s">
        <v>280</v>
      </c>
      <c r="N6" s="13"/>
      <c r="O6" s="13"/>
      <c r="P6" s="13"/>
      <c r="Q6" s="13"/>
      <c r="R6" s="13"/>
      <c r="S6" s="13"/>
      <c r="T6" s="13"/>
    </row>
  </sheetData>
  <sheetProtection/>
  <mergeCells count="12">
    <mergeCell ref="G4:G5"/>
    <mergeCell ref="H4:H5"/>
    <mergeCell ref="I4:J4"/>
    <mergeCell ref="K4:L4"/>
    <mergeCell ref="M4:M5"/>
    <mergeCell ref="C2:J2"/>
    <mergeCell ref="A4:A5"/>
    <mergeCell ref="B4:B5"/>
    <mergeCell ref="C4:C5"/>
    <mergeCell ref="D4:D5"/>
    <mergeCell ref="E4:E5"/>
    <mergeCell ref="F4:F5"/>
  </mergeCells>
  <printOptions/>
  <pageMargins left="0.7" right="0.7" top="0.75" bottom="0.75" header="0.511805555555555" footer="0.511805555555555"/>
  <pageSetup orientation="portrait" paperSize="9"/>
</worksheet>
</file>

<file path=xl/worksheets/sheet9.xml><?xml version="1.0" encoding="utf-8"?>
<worksheet xmlns="http://schemas.openxmlformats.org/spreadsheetml/2006/main" xmlns:r="http://schemas.openxmlformats.org/officeDocument/2006/relationships">
  <dimension ref="A1:G725"/>
  <sheetViews>
    <sheetView zoomScalePageLayoutView="60" workbookViewId="0" topLeftCell="A715">
      <selection activeCell="A1" sqref="A1:F1"/>
    </sheetView>
  </sheetViews>
  <sheetFormatPr defaultColWidth="8.00390625" defaultRowHeight="14.25"/>
  <cols>
    <col min="1" max="1" width="14.25390625" style="13" customWidth="1"/>
    <col min="2" max="2" width="22.875" style="13" customWidth="1"/>
    <col min="3" max="3" width="23.375" style="13" customWidth="1"/>
    <col min="4" max="4" width="9.375" style="13" customWidth="1"/>
    <col min="5" max="5" width="7.00390625" style="13" customWidth="1"/>
    <col min="6" max="6" width="12.50390625" style="13" customWidth="1"/>
    <col min="7" max="16384" width="8.00390625" style="13" customWidth="1"/>
  </cols>
  <sheetData>
    <row r="1" spans="1:6" ht="18" customHeight="1">
      <c r="A1" s="657" t="s">
        <v>119</v>
      </c>
      <c r="B1" s="657"/>
      <c r="C1" s="657"/>
      <c r="D1" s="657"/>
      <c r="E1" s="657"/>
      <c r="F1" s="657"/>
    </row>
    <row r="2" spans="1:6" ht="13.5" customHeight="1">
      <c r="A2" s="666" t="s">
        <v>120</v>
      </c>
      <c r="B2" s="666"/>
      <c r="C2" s="666"/>
      <c r="D2" s="666"/>
      <c r="E2" s="666"/>
      <c r="F2" s="666"/>
    </row>
    <row r="3" spans="1:6" ht="93" customHeight="1">
      <c r="A3" s="60" t="s">
        <v>121</v>
      </c>
      <c r="B3" s="60" t="s">
        <v>4</v>
      </c>
      <c r="C3" s="66" t="s">
        <v>122</v>
      </c>
      <c r="D3" s="66" t="s">
        <v>123</v>
      </c>
      <c r="E3" s="66" t="s">
        <v>124</v>
      </c>
      <c r="F3" s="66" t="s">
        <v>125</v>
      </c>
    </row>
    <row r="4" spans="1:6" ht="19.5" customHeight="1">
      <c r="A4" s="77" t="s">
        <v>327</v>
      </c>
      <c r="B4" s="667" t="s">
        <v>267</v>
      </c>
      <c r="C4" s="79" t="s">
        <v>126</v>
      </c>
      <c r="D4" s="81" t="s">
        <v>127</v>
      </c>
      <c r="E4" s="81" t="s">
        <v>130</v>
      </c>
      <c r="F4" s="81" t="s">
        <v>127</v>
      </c>
    </row>
    <row r="5" spans="1:6" ht="17.25" customHeight="1">
      <c r="A5" s="77" t="s">
        <v>328</v>
      </c>
      <c r="B5" s="668"/>
      <c r="C5" s="80" t="s">
        <v>126</v>
      </c>
      <c r="D5" s="81" t="s">
        <v>127</v>
      </c>
      <c r="E5" s="81" t="s">
        <v>129</v>
      </c>
      <c r="F5" s="81" t="s">
        <v>127</v>
      </c>
    </row>
    <row r="6" spans="1:6" ht="17.25" customHeight="1">
      <c r="A6" s="77" t="s">
        <v>335</v>
      </c>
      <c r="B6" s="79" t="s">
        <v>282</v>
      </c>
      <c r="C6" s="79" t="s">
        <v>126</v>
      </c>
      <c r="D6" s="81" t="s">
        <v>127</v>
      </c>
      <c r="E6" s="81" t="s">
        <v>129</v>
      </c>
      <c r="F6" s="81" t="s">
        <v>127</v>
      </c>
    </row>
    <row r="7" spans="1:6" ht="17.25" customHeight="1">
      <c r="A7" s="79" t="s">
        <v>329</v>
      </c>
      <c r="B7" s="79" t="s">
        <v>283</v>
      </c>
      <c r="C7" s="79" t="s">
        <v>126</v>
      </c>
      <c r="D7" s="81" t="s">
        <v>127</v>
      </c>
      <c r="E7" s="81" t="s">
        <v>128</v>
      </c>
      <c r="F7" s="81" t="s">
        <v>127</v>
      </c>
    </row>
    <row r="8" spans="1:6" ht="14.25" customHeight="1">
      <c r="A8" s="76" t="s">
        <v>300</v>
      </c>
      <c r="B8" s="79" t="s">
        <v>271</v>
      </c>
      <c r="C8" s="79" t="s">
        <v>126</v>
      </c>
      <c r="D8" s="81" t="s">
        <v>127</v>
      </c>
      <c r="E8" s="81" t="s">
        <v>129</v>
      </c>
      <c r="F8" s="81" t="s">
        <v>127</v>
      </c>
    </row>
    <row r="9" spans="1:6" ht="18" customHeight="1">
      <c r="A9" s="78" t="s">
        <v>332</v>
      </c>
      <c r="B9" s="79" t="s">
        <v>284</v>
      </c>
      <c r="C9" s="79" t="s">
        <v>126</v>
      </c>
      <c r="D9" s="81" t="s">
        <v>127</v>
      </c>
      <c r="E9" s="81" t="s">
        <v>128</v>
      </c>
      <c r="F9" s="81" t="s">
        <v>127</v>
      </c>
    </row>
    <row r="10" spans="1:6" ht="18.75" customHeight="1">
      <c r="A10" s="77" t="s">
        <v>304</v>
      </c>
      <c r="B10" s="79" t="s">
        <v>285</v>
      </c>
      <c r="C10" s="79" t="s">
        <v>126</v>
      </c>
      <c r="D10" s="81" t="s">
        <v>127</v>
      </c>
      <c r="E10" s="81" t="s">
        <v>130</v>
      </c>
      <c r="F10" s="81" t="s">
        <v>127</v>
      </c>
    </row>
    <row r="11" spans="1:6" ht="17.25" customHeight="1">
      <c r="A11" s="77" t="s">
        <v>309</v>
      </c>
      <c r="B11" s="79" t="s">
        <v>286</v>
      </c>
      <c r="C11" s="79" t="s">
        <v>126</v>
      </c>
      <c r="D11" s="81" t="s">
        <v>280</v>
      </c>
      <c r="E11" s="81" t="s">
        <v>310</v>
      </c>
      <c r="F11" s="81" t="s">
        <v>280</v>
      </c>
    </row>
    <row r="12" spans="1:6" ht="17.25" customHeight="1">
      <c r="A12" s="77" t="s">
        <v>322</v>
      </c>
      <c r="B12" s="79" t="s">
        <v>287</v>
      </c>
      <c r="C12" s="79" t="s">
        <v>126</v>
      </c>
      <c r="D12" s="81" t="s">
        <v>127</v>
      </c>
      <c r="E12" s="81" t="s">
        <v>128</v>
      </c>
      <c r="F12" s="81" t="s">
        <v>127</v>
      </c>
    </row>
    <row r="13" spans="1:6" ht="17.25" customHeight="1">
      <c r="A13" s="77" t="s">
        <v>324</v>
      </c>
      <c r="B13" s="79" t="s">
        <v>323</v>
      </c>
      <c r="C13" s="79" t="s">
        <v>126</v>
      </c>
      <c r="D13" s="81" t="s">
        <v>127</v>
      </c>
      <c r="E13" s="81" t="s">
        <v>128</v>
      </c>
      <c r="F13" s="81" t="s">
        <v>127</v>
      </c>
    </row>
    <row r="14" spans="1:6" ht="17.25" customHeight="1">
      <c r="A14" s="77" t="s">
        <v>325</v>
      </c>
      <c r="B14" s="79" t="s">
        <v>288</v>
      </c>
      <c r="C14" s="79" t="s">
        <v>126</v>
      </c>
      <c r="D14" s="81" t="s">
        <v>127</v>
      </c>
      <c r="E14" s="81" t="s">
        <v>129</v>
      </c>
      <c r="F14" s="81" t="s">
        <v>127</v>
      </c>
    </row>
    <row r="15" spans="1:6" ht="16.5" customHeight="1">
      <c r="A15" s="77" t="s">
        <v>303</v>
      </c>
      <c r="B15" s="79" t="s">
        <v>278</v>
      </c>
      <c r="C15" s="79" t="s">
        <v>126</v>
      </c>
      <c r="D15" s="81" t="s">
        <v>127</v>
      </c>
      <c r="E15" s="81" t="s">
        <v>129</v>
      </c>
      <c r="F15" s="81" t="s">
        <v>127</v>
      </c>
    </row>
    <row r="16" spans="1:6" ht="18" customHeight="1">
      <c r="A16" s="78" t="s">
        <v>331</v>
      </c>
      <c r="B16" s="79" t="s">
        <v>289</v>
      </c>
      <c r="C16" s="79" t="s">
        <v>126</v>
      </c>
      <c r="D16" s="81" t="s">
        <v>127</v>
      </c>
      <c r="E16" s="81" t="s">
        <v>128</v>
      </c>
      <c r="F16" s="81" t="s">
        <v>127</v>
      </c>
    </row>
    <row r="17" spans="1:6" ht="19.5" customHeight="1">
      <c r="A17" s="77" t="s">
        <v>313</v>
      </c>
      <c r="B17" s="79" t="s">
        <v>290</v>
      </c>
      <c r="C17" s="79" t="s">
        <v>126</v>
      </c>
      <c r="D17" s="81" t="s">
        <v>127</v>
      </c>
      <c r="E17" s="81" t="s">
        <v>128</v>
      </c>
      <c r="F17" s="81" t="s">
        <v>127</v>
      </c>
    </row>
    <row r="18" spans="1:6" ht="16.5" customHeight="1">
      <c r="A18" s="77" t="s">
        <v>319</v>
      </c>
      <c r="B18" s="79" t="s">
        <v>291</v>
      </c>
      <c r="C18" s="79" t="s">
        <v>126</v>
      </c>
      <c r="D18" s="81" t="s">
        <v>127</v>
      </c>
      <c r="E18" s="81" t="s">
        <v>129</v>
      </c>
      <c r="F18" s="81" t="s">
        <v>127</v>
      </c>
    </row>
    <row r="19" spans="1:6" ht="17.25" customHeight="1">
      <c r="A19" s="77" t="s">
        <v>311</v>
      </c>
      <c r="B19" s="79" t="s">
        <v>292</v>
      </c>
      <c r="C19" s="79" t="s">
        <v>126</v>
      </c>
      <c r="D19" s="81" t="s">
        <v>127</v>
      </c>
      <c r="E19" s="81" t="s">
        <v>128</v>
      </c>
      <c r="F19" s="81" t="s">
        <v>127</v>
      </c>
    </row>
    <row r="20" spans="1:6" ht="15.75" customHeight="1">
      <c r="A20" s="77" t="s">
        <v>312</v>
      </c>
      <c r="B20" s="79" t="s">
        <v>293</v>
      </c>
      <c r="C20" s="79" t="s">
        <v>126</v>
      </c>
      <c r="D20" s="81" t="s">
        <v>127</v>
      </c>
      <c r="E20" s="81" t="s">
        <v>130</v>
      </c>
      <c r="F20" s="81" t="s">
        <v>127</v>
      </c>
    </row>
    <row r="21" spans="1:6" ht="16.5" customHeight="1">
      <c r="A21" s="77" t="s">
        <v>314</v>
      </c>
      <c r="B21" s="79" t="s">
        <v>294</v>
      </c>
      <c r="C21" s="79" t="s">
        <v>126</v>
      </c>
      <c r="D21" s="81" t="s">
        <v>127</v>
      </c>
      <c r="E21" s="81" t="s">
        <v>129</v>
      </c>
      <c r="F21" s="81" t="s">
        <v>127</v>
      </c>
    </row>
    <row r="22" spans="1:6" ht="18" customHeight="1">
      <c r="A22" s="77" t="s">
        <v>302</v>
      </c>
      <c r="B22" s="79" t="s">
        <v>295</v>
      </c>
      <c r="C22" s="79" t="s">
        <v>126</v>
      </c>
      <c r="D22" s="81" t="s">
        <v>127</v>
      </c>
      <c r="E22" s="81" t="s">
        <v>130</v>
      </c>
      <c r="F22" s="81" t="s">
        <v>127</v>
      </c>
    </row>
    <row r="23" spans="1:6" ht="18.75" customHeight="1">
      <c r="A23" s="78" t="s">
        <v>330</v>
      </c>
      <c r="B23" s="79" t="s">
        <v>274</v>
      </c>
      <c r="C23" s="79" t="s">
        <v>126</v>
      </c>
      <c r="D23" s="81" t="s">
        <v>127</v>
      </c>
      <c r="E23" s="81" t="s">
        <v>128</v>
      </c>
      <c r="F23" s="81" t="s">
        <v>127</v>
      </c>
    </row>
    <row r="24" spans="1:6" ht="17.25" customHeight="1">
      <c r="A24" s="77" t="s">
        <v>315</v>
      </c>
      <c r="B24" s="79" t="s">
        <v>296</v>
      </c>
      <c r="C24" s="79" t="s">
        <v>126</v>
      </c>
      <c r="D24" s="81" t="s">
        <v>127</v>
      </c>
      <c r="E24" s="81" t="s">
        <v>128</v>
      </c>
      <c r="F24" s="81" t="s">
        <v>127</v>
      </c>
    </row>
    <row r="25" spans="1:6" ht="19.5" customHeight="1">
      <c r="A25" s="77" t="s">
        <v>316</v>
      </c>
      <c r="B25" s="79" t="s">
        <v>297</v>
      </c>
      <c r="C25" s="79" t="s">
        <v>126</v>
      </c>
      <c r="D25" s="81" t="s">
        <v>127</v>
      </c>
      <c r="E25" s="81" t="s">
        <v>128</v>
      </c>
      <c r="F25" s="81" t="s">
        <v>127</v>
      </c>
    </row>
    <row r="26" spans="1:6" ht="19.5" customHeight="1">
      <c r="A26" s="77" t="s">
        <v>326</v>
      </c>
      <c r="B26" s="79" t="s">
        <v>298</v>
      </c>
      <c r="C26" s="79" t="s">
        <v>126</v>
      </c>
      <c r="D26" s="81" t="s">
        <v>127</v>
      </c>
      <c r="E26" s="81" t="s">
        <v>130</v>
      </c>
      <c r="F26" s="81" t="s">
        <v>127</v>
      </c>
    </row>
    <row r="27" spans="1:6" ht="19.5" customHeight="1">
      <c r="A27" s="77" t="s">
        <v>321</v>
      </c>
      <c r="B27" s="79" t="s">
        <v>320</v>
      </c>
      <c r="C27" s="79" t="s">
        <v>126</v>
      </c>
      <c r="D27" s="81" t="s">
        <v>127</v>
      </c>
      <c r="E27" s="81" t="s">
        <v>130</v>
      </c>
      <c r="F27" s="81" t="s">
        <v>127</v>
      </c>
    </row>
    <row r="28" spans="1:6" ht="19.5" customHeight="1">
      <c r="A28" s="77" t="s">
        <v>318</v>
      </c>
      <c r="B28" s="79" t="s">
        <v>317</v>
      </c>
      <c r="C28" s="79" t="s">
        <v>126</v>
      </c>
      <c r="D28" s="81" t="s">
        <v>127</v>
      </c>
      <c r="E28" s="81" t="s">
        <v>130</v>
      </c>
      <c r="F28" s="81" t="s">
        <v>127</v>
      </c>
    </row>
    <row r="29" spans="1:6" ht="19.5" customHeight="1">
      <c r="A29" s="77" t="s">
        <v>306</v>
      </c>
      <c r="B29" s="79" t="s">
        <v>305</v>
      </c>
      <c r="C29" s="79" t="s">
        <v>126</v>
      </c>
      <c r="D29" s="81" t="s">
        <v>127</v>
      </c>
      <c r="E29" s="81" t="s">
        <v>130</v>
      </c>
      <c r="F29" s="81" t="s">
        <v>127</v>
      </c>
    </row>
    <row r="30" spans="1:6" ht="15">
      <c r="A30" s="77" t="s">
        <v>308</v>
      </c>
      <c r="B30" s="79" t="s">
        <v>307</v>
      </c>
      <c r="C30" s="79" t="s">
        <v>126</v>
      </c>
      <c r="D30" s="79" t="s">
        <v>127</v>
      </c>
      <c r="E30" s="79" t="s">
        <v>130</v>
      </c>
      <c r="F30" s="31" t="s">
        <v>127</v>
      </c>
    </row>
    <row r="31" spans="1:6" ht="15" customHeight="1">
      <c r="A31" s="665" t="s">
        <v>131</v>
      </c>
      <c r="B31" s="665"/>
      <c r="C31" s="665"/>
      <c r="D31" s="665"/>
      <c r="E31" s="665"/>
      <c r="F31" s="665"/>
    </row>
    <row r="32" spans="1:6" ht="20.25" customHeight="1">
      <c r="A32" s="664" t="s">
        <v>120</v>
      </c>
      <c r="B32" s="664"/>
      <c r="C32" s="664"/>
      <c r="D32" s="664"/>
      <c r="E32" s="664"/>
      <c r="F32" s="664"/>
    </row>
    <row r="33" spans="1:6" ht="29.25" customHeight="1">
      <c r="A33" s="60" t="s">
        <v>121</v>
      </c>
      <c r="B33" s="60" t="s">
        <v>4</v>
      </c>
      <c r="C33" s="66" t="s">
        <v>122</v>
      </c>
      <c r="D33" s="66" t="s">
        <v>123</v>
      </c>
      <c r="E33" s="66" t="s">
        <v>124</v>
      </c>
      <c r="F33" s="66" t="s">
        <v>125</v>
      </c>
    </row>
    <row r="34" spans="1:6" ht="29.25" customHeight="1">
      <c r="A34" s="87" t="s">
        <v>333</v>
      </c>
      <c r="B34" s="662" t="s">
        <v>267</v>
      </c>
      <c r="C34" s="88" t="s">
        <v>126</v>
      </c>
      <c r="D34" s="93" t="s">
        <v>127</v>
      </c>
      <c r="E34" s="93" t="s">
        <v>128</v>
      </c>
      <c r="F34" s="93" t="s">
        <v>127</v>
      </c>
    </row>
    <row r="35" spans="1:6" ht="29.25" customHeight="1">
      <c r="A35" s="87" t="s">
        <v>334</v>
      </c>
      <c r="B35" s="663"/>
      <c r="C35" s="87" t="s">
        <v>126</v>
      </c>
      <c r="D35" s="93" t="s">
        <v>127</v>
      </c>
      <c r="E35" s="93" t="s">
        <v>128</v>
      </c>
      <c r="F35" s="93" t="s">
        <v>127</v>
      </c>
    </row>
    <row r="36" spans="1:6" ht="29.25" customHeight="1">
      <c r="A36" s="87" t="s">
        <v>357</v>
      </c>
      <c r="B36" s="88" t="s">
        <v>282</v>
      </c>
      <c r="C36" s="88" t="s">
        <v>126</v>
      </c>
      <c r="D36" s="93" t="s">
        <v>127</v>
      </c>
      <c r="E36" s="93" t="s">
        <v>128</v>
      </c>
      <c r="F36" s="93" t="s">
        <v>127</v>
      </c>
    </row>
    <row r="37" spans="1:6" ht="29.25" customHeight="1">
      <c r="A37" s="87" t="s">
        <v>336</v>
      </c>
      <c r="B37" s="88" t="s">
        <v>283</v>
      </c>
      <c r="C37" s="88" t="s">
        <v>126</v>
      </c>
      <c r="D37" s="93" t="s">
        <v>127</v>
      </c>
      <c r="E37" s="93" t="s">
        <v>128</v>
      </c>
      <c r="F37" s="93" t="s">
        <v>127</v>
      </c>
    </row>
    <row r="38" spans="1:6" ht="29.25" customHeight="1">
      <c r="A38" s="88" t="s">
        <v>341</v>
      </c>
      <c r="B38" s="88" t="s">
        <v>271</v>
      </c>
      <c r="C38" s="88" t="s">
        <v>126</v>
      </c>
      <c r="D38" s="93" t="s">
        <v>127</v>
      </c>
      <c r="E38" s="93" t="s">
        <v>128</v>
      </c>
      <c r="F38" s="93" t="s">
        <v>127</v>
      </c>
    </row>
    <row r="39" spans="1:6" ht="29.25" customHeight="1">
      <c r="A39" s="87" t="s">
        <v>340</v>
      </c>
      <c r="B39" s="88" t="s">
        <v>284</v>
      </c>
      <c r="C39" s="88" t="s">
        <v>126</v>
      </c>
      <c r="D39" s="93" t="s">
        <v>127</v>
      </c>
      <c r="E39" s="93" t="s">
        <v>128</v>
      </c>
      <c r="F39" s="93" t="s">
        <v>127</v>
      </c>
    </row>
    <row r="40" spans="1:6" ht="29.25" customHeight="1">
      <c r="A40" s="87" t="s">
        <v>355</v>
      </c>
      <c r="B40" s="88" t="s">
        <v>285</v>
      </c>
      <c r="C40" s="88" t="s">
        <v>126</v>
      </c>
      <c r="D40" s="93" t="s">
        <v>127</v>
      </c>
      <c r="E40" s="93" t="s">
        <v>128</v>
      </c>
      <c r="F40" s="93" t="s">
        <v>127</v>
      </c>
    </row>
    <row r="41" spans="1:6" ht="29.25" customHeight="1">
      <c r="A41" s="87" t="s">
        <v>349</v>
      </c>
      <c r="B41" s="88" t="s">
        <v>286</v>
      </c>
      <c r="C41" s="88" t="s">
        <v>126</v>
      </c>
      <c r="D41" s="93" t="s">
        <v>127</v>
      </c>
      <c r="E41" s="93" t="s">
        <v>130</v>
      </c>
      <c r="F41" s="93" t="s">
        <v>127</v>
      </c>
    </row>
    <row r="42" spans="1:6" ht="29.25" customHeight="1">
      <c r="A42" s="87" t="s">
        <v>356</v>
      </c>
      <c r="B42" s="88" t="s">
        <v>287</v>
      </c>
      <c r="C42" s="88" t="s">
        <v>126</v>
      </c>
      <c r="D42" s="93" t="s">
        <v>127</v>
      </c>
      <c r="E42" s="93" t="s">
        <v>129</v>
      </c>
      <c r="F42" s="93" t="s">
        <v>127</v>
      </c>
    </row>
    <row r="43" spans="1:6" ht="29.25" customHeight="1">
      <c r="A43" s="87" t="s">
        <v>351</v>
      </c>
      <c r="B43" s="88" t="s">
        <v>288</v>
      </c>
      <c r="C43" s="88" t="s">
        <v>126</v>
      </c>
      <c r="D43" s="93" t="s">
        <v>127</v>
      </c>
      <c r="E43" s="93" t="s">
        <v>128</v>
      </c>
      <c r="F43" s="93" t="s">
        <v>127</v>
      </c>
    </row>
    <row r="44" spans="1:6" ht="29.25" customHeight="1">
      <c r="A44" s="87" t="s">
        <v>345</v>
      </c>
      <c r="B44" s="88" t="s">
        <v>278</v>
      </c>
      <c r="C44" s="88" t="s">
        <v>126</v>
      </c>
      <c r="D44" s="93" t="s">
        <v>127</v>
      </c>
      <c r="E44" s="93" t="s">
        <v>128</v>
      </c>
      <c r="F44" s="93" t="s">
        <v>127</v>
      </c>
    </row>
    <row r="45" spans="1:6" ht="29.25" customHeight="1">
      <c r="A45" s="87" t="s">
        <v>350</v>
      </c>
      <c r="B45" s="88" t="s">
        <v>289</v>
      </c>
      <c r="C45" s="88" t="s">
        <v>126</v>
      </c>
      <c r="D45" s="93" t="s">
        <v>280</v>
      </c>
      <c r="E45" s="93" t="s">
        <v>310</v>
      </c>
      <c r="F45" s="93" t="s">
        <v>280</v>
      </c>
    </row>
    <row r="46" spans="1:6" ht="29.25" customHeight="1">
      <c r="A46" s="87" t="s">
        <v>342</v>
      </c>
      <c r="B46" s="88" t="s">
        <v>290</v>
      </c>
      <c r="C46" s="88" t="s">
        <v>126</v>
      </c>
      <c r="D46" s="93" t="s">
        <v>127</v>
      </c>
      <c r="E46" s="93" t="s">
        <v>128</v>
      </c>
      <c r="F46" s="93" t="s">
        <v>127</v>
      </c>
    </row>
    <row r="47" spans="1:6" ht="29.25" customHeight="1">
      <c r="A47" s="87" t="s">
        <v>346</v>
      </c>
      <c r="B47" s="88" t="s">
        <v>291</v>
      </c>
      <c r="C47" s="88" t="s">
        <v>126</v>
      </c>
      <c r="D47" s="93" t="s">
        <v>127</v>
      </c>
      <c r="E47" s="93" t="s">
        <v>128</v>
      </c>
      <c r="F47" s="93" t="s">
        <v>127</v>
      </c>
    </row>
    <row r="48" spans="1:6" ht="29.25" customHeight="1">
      <c r="A48" s="87" t="s">
        <v>311</v>
      </c>
      <c r="B48" s="88" t="s">
        <v>292</v>
      </c>
      <c r="C48" s="88" t="s">
        <v>126</v>
      </c>
      <c r="D48" s="93" t="s">
        <v>127</v>
      </c>
      <c r="E48" s="93" t="s">
        <v>128</v>
      </c>
      <c r="F48" s="93" t="s">
        <v>127</v>
      </c>
    </row>
    <row r="49" spans="1:6" ht="29.25" customHeight="1">
      <c r="A49" s="87" t="s">
        <v>348</v>
      </c>
      <c r="B49" s="88" t="s">
        <v>293</v>
      </c>
      <c r="C49" s="88" t="s">
        <v>126</v>
      </c>
      <c r="D49" s="93" t="s">
        <v>127</v>
      </c>
      <c r="E49" s="93" t="s">
        <v>128</v>
      </c>
      <c r="F49" s="93" t="s">
        <v>127</v>
      </c>
    </row>
    <row r="50" spans="1:6" ht="29.25" customHeight="1">
      <c r="A50" s="87" t="s">
        <v>353</v>
      </c>
      <c r="B50" s="88" t="s">
        <v>294</v>
      </c>
      <c r="C50" s="88" t="s">
        <v>126</v>
      </c>
      <c r="D50" s="93" t="s">
        <v>127</v>
      </c>
      <c r="E50" s="93" t="s">
        <v>129</v>
      </c>
      <c r="F50" s="93" t="s">
        <v>127</v>
      </c>
    </row>
    <row r="51" spans="1:6" ht="29.25" customHeight="1">
      <c r="A51" s="87" t="s">
        <v>344</v>
      </c>
      <c r="B51" s="88" t="s">
        <v>295</v>
      </c>
      <c r="C51" s="88" t="s">
        <v>126</v>
      </c>
      <c r="D51" s="93" t="s">
        <v>127</v>
      </c>
      <c r="E51" s="93" t="s">
        <v>128</v>
      </c>
      <c r="F51" s="93" t="s">
        <v>127</v>
      </c>
    </row>
    <row r="52" spans="1:6" ht="29.25" customHeight="1">
      <c r="A52" s="87" t="s">
        <v>347</v>
      </c>
      <c r="B52" s="88" t="s">
        <v>274</v>
      </c>
      <c r="C52" s="88" t="s">
        <v>126</v>
      </c>
      <c r="D52" s="93" t="s">
        <v>127</v>
      </c>
      <c r="E52" s="93" t="s">
        <v>128</v>
      </c>
      <c r="F52" s="93" t="s">
        <v>127</v>
      </c>
    </row>
    <row r="53" spans="1:6" ht="29.25" customHeight="1">
      <c r="A53" s="87" t="s">
        <v>338</v>
      </c>
      <c r="B53" s="88" t="s">
        <v>296</v>
      </c>
      <c r="C53" s="88" t="s">
        <v>126</v>
      </c>
      <c r="D53" s="93" t="s">
        <v>127</v>
      </c>
      <c r="E53" s="93" t="s">
        <v>128</v>
      </c>
      <c r="F53" s="93" t="s">
        <v>127</v>
      </c>
    </row>
    <row r="54" spans="1:6" ht="29.25" customHeight="1">
      <c r="A54" s="87" t="s">
        <v>316</v>
      </c>
      <c r="B54" s="88" t="s">
        <v>297</v>
      </c>
      <c r="C54" s="88" t="s">
        <v>126</v>
      </c>
      <c r="D54" s="93" t="s">
        <v>127</v>
      </c>
      <c r="E54" s="93" t="s">
        <v>128</v>
      </c>
      <c r="F54" s="93" t="s">
        <v>127</v>
      </c>
    </row>
    <row r="55" spans="1:6" ht="29.25" customHeight="1">
      <c r="A55" s="87" t="s">
        <v>337</v>
      </c>
      <c r="B55" s="88" t="s">
        <v>298</v>
      </c>
      <c r="C55" s="88" t="s">
        <v>126</v>
      </c>
      <c r="D55" s="93" t="s">
        <v>127</v>
      </c>
      <c r="E55" s="93" t="s">
        <v>130</v>
      </c>
      <c r="F55" s="93" t="s">
        <v>127</v>
      </c>
    </row>
    <row r="56" spans="1:6" ht="29.25" customHeight="1">
      <c r="A56" s="87" t="s">
        <v>339</v>
      </c>
      <c r="B56" s="88" t="s">
        <v>320</v>
      </c>
      <c r="C56" s="88" t="s">
        <v>126</v>
      </c>
      <c r="D56" s="93" t="s">
        <v>127</v>
      </c>
      <c r="E56" s="93" t="s">
        <v>130</v>
      </c>
      <c r="F56" s="93" t="s">
        <v>127</v>
      </c>
    </row>
    <row r="57" spans="1:6" ht="29.25" customHeight="1">
      <c r="A57" s="87" t="s">
        <v>343</v>
      </c>
      <c r="B57" s="88" t="s">
        <v>317</v>
      </c>
      <c r="C57" s="88" t="s">
        <v>126</v>
      </c>
      <c r="D57" s="93" t="s">
        <v>127</v>
      </c>
      <c r="E57" s="93" t="s">
        <v>128</v>
      </c>
      <c r="F57" s="93" t="s">
        <v>127</v>
      </c>
    </row>
    <row r="58" spans="1:6" ht="29.25" customHeight="1">
      <c r="A58" s="87" t="s">
        <v>306</v>
      </c>
      <c r="B58" s="88" t="s">
        <v>305</v>
      </c>
      <c r="C58" s="88" t="s">
        <v>126</v>
      </c>
      <c r="D58" s="93" t="s">
        <v>127</v>
      </c>
      <c r="E58" s="93" t="s">
        <v>130</v>
      </c>
      <c r="F58" s="93" t="s">
        <v>127</v>
      </c>
    </row>
    <row r="59" spans="1:6" ht="29.25" customHeight="1">
      <c r="A59" s="89" t="s">
        <v>352</v>
      </c>
      <c r="B59" s="88" t="s">
        <v>307</v>
      </c>
      <c r="C59" s="88" t="s">
        <v>126</v>
      </c>
      <c r="D59" s="93" t="s">
        <v>127</v>
      </c>
      <c r="E59" s="93" t="s">
        <v>128</v>
      </c>
      <c r="F59" s="93" t="s">
        <v>127</v>
      </c>
    </row>
    <row r="60" spans="1:6" ht="29.25" customHeight="1">
      <c r="A60" s="87" t="s">
        <v>354</v>
      </c>
      <c r="B60" s="88" t="s">
        <v>299</v>
      </c>
      <c r="C60" s="88" t="s">
        <v>126</v>
      </c>
      <c r="D60" s="86" t="s">
        <v>127</v>
      </c>
      <c r="E60" s="86" t="s">
        <v>310</v>
      </c>
      <c r="F60" s="86" t="s">
        <v>127</v>
      </c>
    </row>
    <row r="61" spans="1:6" ht="15" customHeight="1">
      <c r="A61" s="657" t="s">
        <v>132</v>
      </c>
      <c r="B61" s="657"/>
      <c r="C61" s="657"/>
      <c r="D61" s="657"/>
      <c r="E61" s="657"/>
      <c r="F61" s="657"/>
    </row>
    <row r="62" spans="1:6" ht="20.25" customHeight="1">
      <c r="A62" s="658" t="s">
        <v>120</v>
      </c>
      <c r="B62" s="658"/>
      <c r="C62" s="658"/>
      <c r="D62" s="658"/>
      <c r="E62" s="658"/>
      <c r="F62" s="659"/>
    </row>
    <row r="63" spans="1:6" ht="18.75" customHeight="1">
      <c r="A63" s="60" t="s">
        <v>121</v>
      </c>
      <c r="B63" s="60" t="s">
        <v>4</v>
      </c>
      <c r="C63" s="66" t="s">
        <v>122</v>
      </c>
      <c r="D63" s="66" t="s">
        <v>123</v>
      </c>
      <c r="E63" s="66" t="s">
        <v>124</v>
      </c>
      <c r="F63" s="66" t="s">
        <v>125</v>
      </c>
    </row>
    <row r="64" spans="1:6" ht="17.25" customHeight="1">
      <c r="A64" s="85" t="s">
        <v>358</v>
      </c>
      <c r="B64" s="667" t="s">
        <v>267</v>
      </c>
      <c r="C64" s="79" t="s">
        <v>126</v>
      </c>
      <c r="D64" s="92" t="s">
        <v>127</v>
      </c>
      <c r="E64" s="92" t="s">
        <v>128</v>
      </c>
      <c r="F64" s="92" t="s">
        <v>127</v>
      </c>
    </row>
    <row r="65" spans="1:6" ht="18.75" customHeight="1">
      <c r="A65" s="85" t="s">
        <v>359</v>
      </c>
      <c r="B65" s="668"/>
      <c r="C65" s="80" t="s">
        <v>126</v>
      </c>
      <c r="D65" s="92" t="s">
        <v>127</v>
      </c>
      <c r="E65" s="92" t="s">
        <v>129</v>
      </c>
      <c r="F65" s="92" t="s">
        <v>127</v>
      </c>
    </row>
    <row r="66" spans="1:6" ht="18.75" customHeight="1">
      <c r="A66" s="85" t="s">
        <v>360</v>
      </c>
      <c r="B66" s="79" t="s">
        <v>282</v>
      </c>
      <c r="C66" s="79" t="s">
        <v>126</v>
      </c>
      <c r="D66" s="92" t="s">
        <v>127</v>
      </c>
      <c r="E66" s="92" t="s">
        <v>129</v>
      </c>
      <c r="F66" s="92" t="s">
        <v>127</v>
      </c>
    </row>
    <row r="67" spans="1:6" ht="18.75" customHeight="1">
      <c r="A67" s="90" t="s">
        <v>361</v>
      </c>
      <c r="B67" s="79" t="s">
        <v>283</v>
      </c>
      <c r="C67" s="79" t="s">
        <v>126</v>
      </c>
      <c r="D67" s="92" t="s">
        <v>280</v>
      </c>
      <c r="E67" s="92" t="s">
        <v>310</v>
      </c>
      <c r="F67" s="92" t="s">
        <v>280</v>
      </c>
    </row>
    <row r="68" spans="1:6" ht="15.75" customHeight="1">
      <c r="A68" s="84" t="s">
        <v>300</v>
      </c>
      <c r="B68" s="79" t="s">
        <v>271</v>
      </c>
      <c r="C68" s="79" t="s">
        <v>126</v>
      </c>
      <c r="D68" s="92" t="s">
        <v>127</v>
      </c>
      <c r="E68" s="92" t="s">
        <v>129</v>
      </c>
      <c r="F68" s="92" t="s">
        <v>127</v>
      </c>
    </row>
    <row r="69" spans="1:6" ht="18" customHeight="1">
      <c r="A69" s="87" t="s">
        <v>332</v>
      </c>
      <c r="B69" s="79" t="s">
        <v>284</v>
      </c>
      <c r="C69" s="79" t="s">
        <v>126</v>
      </c>
      <c r="D69" s="92" t="s">
        <v>127</v>
      </c>
      <c r="E69" s="92" t="s">
        <v>128</v>
      </c>
      <c r="F69" s="92" t="s">
        <v>127</v>
      </c>
    </row>
    <row r="70" spans="1:6" ht="16.5" customHeight="1">
      <c r="A70" s="85" t="s">
        <v>304</v>
      </c>
      <c r="B70" s="79" t="s">
        <v>285</v>
      </c>
      <c r="C70" s="79" t="s">
        <v>126</v>
      </c>
      <c r="D70" s="92" t="s">
        <v>127</v>
      </c>
      <c r="E70" s="92" t="s">
        <v>130</v>
      </c>
      <c r="F70" s="92" t="s">
        <v>127</v>
      </c>
    </row>
    <row r="71" spans="1:6" ht="15.75" customHeight="1">
      <c r="A71" s="85" t="s">
        <v>309</v>
      </c>
      <c r="B71" s="79" t="s">
        <v>286</v>
      </c>
      <c r="C71" s="79" t="s">
        <v>126</v>
      </c>
      <c r="D71" s="92" t="s">
        <v>280</v>
      </c>
      <c r="E71" s="92" t="s">
        <v>310</v>
      </c>
      <c r="F71" s="92" t="s">
        <v>280</v>
      </c>
    </row>
    <row r="72" spans="1:6" ht="18" customHeight="1">
      <c r="A72" s="85" t="s">
        <v>322</v>
      </c>
      <c r="B72" s="79" t="s">
        <v>287</v>
      </c>
      <c r="C72" s="79" t="s">
        <v>126</v>
      </c>
      <c r="D72" s="92" t="s">
        <v>127</v>
      </c>
      <c r="E72" s="92" t="s">
        <v>128</v>
      </c>
      <c r="F72" s="92" t="s">
        <v>127</v>
      </c>
    </row>
    <row r="73" spans="1:6" ht="18" customHeight="1">
      <c r="A73" s="85" t="s">
        <v>324</v>
      </c>
      <c r="B73" s="79" t="s">
        <v>323</v>
      </c>
      <c r="C73" s="79" t="s">
        <v>126</v>
      </c>
      <c r="D73" s="92" t="s">
        <v>127</v>
      </c>
      <c r="E73" s="92" t="s">
        <v>128</v>
      </c>
      <c r="F73" s="92" t="s">
        <v>127</v>
      </c>
    </row>
    <row r="74" spans="1:6" ht="18" customHeight="1">
      <c r="A74" s="85" t="s">
        <v>325</v>
      </c>
      <c r="B74" s="79" t="s">
        <v>288</v>
      </c>
      <c r="C74" s="79" t="s">
        <v>126</v>
      </c>
      <c r="D74" s="92" t="s">
        <v>127</v>
      </c>
      <c r="E74" s="92" t="s">
        <v>129</v>
      </c>
      <c r="F74" s="92" t="s">
        <v>127</v>
      </c>
    </row>
    <row r="75" spans="1:6" ht="18" customHeight="1">
      <c r="A75" s="85" t="s">
        <v>303</v>
      </c>
      <c r="B75" s="79" t="s">
        <v>278</v>
      </c>
      <c r="C75" s="79" t="s">
        <v>126</v>
      </c>
      <c r="D75" s="92" t="s">
        <v>127</v>
      </c>
      <c r="E75" s="92" t="s">
        <v>129</v>
      </c>
      <c r="F75" s="92" t="s">
        <v>127</v>
      </c>
    </row>
    <row r="76" spans="1:6" ht="18" customHeight="1">
      <c r="A76" s="87" t="s">
        <v>331</v>
      </c>
      <c r="B76" s="79" t="s">
        <v>289</v>
      </c>
      <c r="C76" s="79" t="s">
        <v>126</v>
      </c>
      <c r="D76" s="92" t="s">
        <v>127</v>
      </c>
      <c r="E76" s="92" t="s">
        <v>128</v>
      </c>
      <c r="F76" s="92" t="s">
        <v>127</v>
      </c>
    </row>
    <row r="77" spans="1:6" ht="18" customHeight="1">
      <c r="A77" s="85" t="s">
        <v>313</v>
      </c>
      <c r="B77" s="79" t="s">
        <v>290</v>
      </c>
      <c r="C77" s="79" t="s">
        <v>126</v>
      </c>
      <c r="D77" s="92" t="s">
        <v>127</v>
      </c>
      <c r="E77" s="92" t="s">
        <v>128</v>
      </c>
      <c r="F77" s="92" t="s">
        <v>127</v>
      </c>
    </row>
    <row r="78" spans="1:6" ht="18" customHeight="1">
      <c r="A78" s="85" t="s">
        <v>319</v>
      </c>
      <c r="B78" s="79" t="s">
        <v>291</v>
      </c>
      <c r="C78" s="79" t="s">
        <v>126</v>
      </c>
      <c r="D78" s="92" t="s">
        <v>127</v>
      </c>
      <c r="E78" s="92" t="s">
        <v>129</v>
      </c>
      <c r="F78" s="92" t="s">
        <v>127</v>
      </c>
    </row>
    <row r="79" spans="1:6" ht="18" customHeight="1">
      <c r="A79" s="85" t="s">
        <v>311</v>
      </c>
      <c r="B79" s="79" t="s">
        <v>292</v>
      </c>
      <c r="C79" s="79" t="s">
        <v>126</v>
      </c>
      <c r="D79" s="92" t="s">
        <v>127</v>
      </c>
      <c r="E79" s="92" t="s">
        <v>128</v>
      </c>
      <c r="F79" s="92" t="s">
        <v>127</v>
      </c>
    </row>
    <row r="80" spans="1:6" ht="18" customHeight="1">
      <c r="A80" s="85" t="s">
        <v>312</v>
      </c>
      <c r="B80" s="79" t="s">
        <v>293</v>
      </c>
      <c r="C80" s="79" t="s">
        <v>126</v>
      </c>
      <c r="D80" s="92" t="s">
        <v>127</v>
      </c>
      <c r="E80" s="92" t="s">
        <v>130</v>
      </c>
      <c r="F80" s="92" t="s">
        <v>127</v>
      </c>
    </row>
    <row r="81" spans="1:6" ht="18" customHeight="1">
      <c r="A81" s="85" t="s">
        <v>314</v>
      </c>
      <c r="B81" s="79" t="s">
        <v>294</v>
      </c>
      <c r="C81" s="79" t="s">
        <v>126</v>
      </c>
      <c r="D81" s="92" t="s">
        <v>127</v>
      </c>
      <c r="E81" s="92" t="s">
        <v>129</v>
      </c>
      <c r="F81" s="92" t="s">
        <v>127</v>
      </c>
    </row>
    <row r="82" spans="1:6" ht="18" customHeight="1">
      <c r="A82" s="85" t="s">
        <v>302</v>
      </c>
      <c r="B82" s="79" t="s">
        <v>295</v>
      </c>
      <c r="C82" s="79" t="s">
        <v>126</v>
      </c>
      <c r="D82" s="92" t="s">
        <v>127</v>
      </c>
      <c r="E82" s="92" t="s">
        <v>130</v>
      </c>
      <c r="F82" s="92" t="s">
        <v>127</v>
      </c>
    </row>
    <row r="83" spans="1:6" ht="18" customHeight="1">
      <c r="A83" s="87" t="s">
        <v>330</v>
      </c>
      <c r="B83" s="79" t="s">
        <v>274</v>
      </c>
      <c r="C83" s="79" t="s">
        <v>126</v>
      </c>
      <c r="D83" s="92" t="s">
        <v>127</v>
      </c>
      <c r="E83" s="92" t="s">
        <v>128</v>
      </c>
      <c r="F83" s="92" t="s">
        <v>127</v>
      </c>
    </row>
    <row r="84" spans="1:6" ht="17.25" customHeight="1">
      <c r="A84" s="85" t="s">
        <v>315</v>
      </c>
      <c r="B84" s="79" t="s">
        <v>296</v>
      </c>
      <c r="C84" s="79" t="s">
        <v>126</v>
      </c>
      <c r="D84" s="92" t="s">
        <v>127</v>
      </c>
      <c r="E84" s="92" t="s">
        <v>128</v>
      </c>
      <c r="F84" s="92" t="s">
        <v>127</v>
      </c>
    </row>
    <row r="85" spans="1:6" ht="17.25" customHeight="1">
      <c r="A85" s="85" t="s">
        <v>316</v>
      </c>
      <c r="B85" s="79" t="s">
        <v>297</v>
      </c>
      <c r="C85" s="79" t="s">
        <v>126</v>
      </c>
      <c r="D85" s="92" t="s">
        <v>127</v>
      </c>
      <c r="E85" s="92" t="s">
        <v>128</v>
      </c>
      <c r="F85" s="92" t="s">
        <v>127</v>
      </c>
    </row>
    <row r="86" spans="1:6" ht="15.75" customHeight="1">
      <c r="A86" s="85" t="s">
        <v>326</v>
      </c>
      <c r="B86" s="79" t="s">
        <v>298</v>
      </c>
      <c r="C86" s="79" t="s">
        <v>126</v>
      </c>
      <c r="D86" s="92" t="s">
        <v>127</v>
      </c>
      <c r="E86" s="92" t="s">
        <v>130</v>
      </c>
      <c r="F86" s="92" t="s">
        <v>127</v>
      </c>
    </row>
    <row r="87" spans="1:6" ht="15" customHeight="1">
      <c r="A87" s="77" t="s">
        <v>321</v>
      </c>
      <c r="B87" s="79" t="s">
        <v>320</v>
      </c>
      <c r="C87" s="79" t="s">
        <v>126</v>
      </c>
      <c r="D87" s="92" t="s">
        <v>127</v>
      </c>
      <c r="E87" s="92" t="s">
        <v>130</v>
      </c>
      <c r="F87" s="92" t="s">
        <v>127</v>
      </c>
    </row>
    <row r="88" spans="1:6" ht="15" customHeight="1">
      <c r="A88" s="77" t="s">
        <v>318</v>
      </c>
      <c r="B88" s="79" t="s">
        <v>317</v>
      </c>
      <c r="C88" s="79" t="s">
        <v>126</v>
      </c>
      <c r="D88" s="92" t="s">
        <v>127</v>
      </c>
      <c r="E88" s="92" t="s">
        <v>130</v>
      </c>
      <c r="F88" s="92" t="s">
        <v>127</v>
      </c>
    </row>
    <row r="89" spans="1:6" ht="15.75" customHeight="1">
      <c r="A89" s="77" t="s">
        <v>306</v>
      </c>
      <c r="B89" s="79" t="s">
        <v>305</v>
      </c>
      <c r="C89" s="79" t="s">
        <v>126</v>
      </c>
      <c r="D89" s="92" t="s">
        <v>127</v>
      </c>
      <c r="E89" s="92" t="s">
        <v>130</v>
      </c>
      <c r="F89" s="92" t="s">
        <v>127</v>
      </c>
    </row>
    <row r="90" spans="1:6" ht="16.5" customHeight="1">
      <c r="A90" s="77" t="s">
        <v>308</v>
      </c>
      <c r="B90" s="79" t="s">
        <v>307</v>
      </c>
      <c r="C90" s="79" t="s">
        <v>126</v>
      </c>
      <c r="D90" s="92" t="s">
        <v>127</v>
      </c>
      <c r="E90" s="92" t="s">
        <v>130</v>
      </c>
      <c r="F90" s="92" t="s">
        <v>127</v>
      </c>
    </row>
    <row r="91" spans="1:6" ht="15" customHeight="1">
      <c r="A91" s="657" t="s">
        <v>133</v>
      </c>
      <c r="B91" s="657"/>
      <c r="C91" s="657"/>
      <c r="D91" s="657"/>
      <c r="E91" s="657"/>
      <c r="F91" s="657"/>
    </row>
    <row r="92" spans="1:6" ht="15" customHeight="1">
      <c r="A92" s="658" t="s">
        <v>120</v>
      </c>
      <c r="B92" s="658"/>
      <c r="C92" s="658"/>
      <c r="D92" s="658"/>
      <c r="E92" s="658"/>
      <c r="F92" s="659"/>
    </row>
    <row r="93" spans="1:6" ht="16.5" customHeight="1">
      <c r="A93" s="60" t="s">
        <v>121</v>
      </c>
      <c r="B93" s="60" t="s">
        <v>4</v>
      </c>
      <c r="C93" s="66" t="s">
        <v>122</v>
      </c>
      <c r="D93" s="66" t="s">
        <v>123</v>
      </c>
      <c r="E93" s="66" t="s">
        <v>124</v>
      </c>
      <c r="F93" s="66" t="s">
        <v>125</v>
      </c>
    </row>
    <row r="94" spans="1:6" ht="15" customHeight="1">
      <c r="A94" s="83" t="s">
        <v>338</v>
      </c>
      <c r="B94" s="83" t="s">
        <v>296</v>
      </c>
      <c r="C94" s="82" t="s">
        <v>126</v>
      </c>
      <c r="D94" s="94" t="s">
        <v>127</v>
      </c>
      <c r="E94" s="94" t="s">
        <v>128</v>
      </c>
      <c r="F94" s="94" t="s">
        <v>127</v>
      </c>
    </row>
    <row r="95" spans="1:6" ht="15" customHeight="1">
      <c r="A95" s="83" t="s">
        <v>339</v>
      </c>
      <c r="B95" s="83" t="s">
        <v>362</v>
      </c>
      <c r="C95" s="82" t="s">
        <v>126</v>
      </c>
      <c r="D95" s="94" t="s">
        <v>127</v>
      </c>
      <c r="E95" s="94" t="s">
        <v>130</v>
      </c>
      <c r="F95" s="94" t="s">
        <v>127</v>
      </c>
    </row>
    <row r="96" spans="1:6" ht="17.25" customHeight="1">
      <c r="A96" s="83" t="s">
        <v>340</v>
      </c>
      <c r="B96" s="83" t="s">
        <v>284</v>
      </c>
      <c r="C96" s="82" t="s">
        <v>126</v>
      </c>
      <c r="D96" s="94" t="s">
        <v>127</v>
      </c>
      <c r="E96" s="94" t="s">
        <v>128</v>
      </c>
      <c r="F96" s="94" t="s">
        <v>127</v>
      </c>
    </row>
    <row r="97" spans="1:6" ht="17.25" customHeight="1">
      <c r="A97" s="83" t="s">
        <v>398</v>
      </c>
      <c r="B97" s="83" t="s">
        <v>297</v>
      </c>
      <c r="C97" s="82" t="s">
        <v>126</v>
      </c>
      <c r="D97" s="94" t="s">
        <v>127</v>
      </c>
      <c r="E97" s="94" t="s">
        <v>128</v>
      </c>
      <c r="F97" s="94" t="s">
        <v>127</v>
      </c>
    </row>
    <row r="98" spans="1:6" ht="17.25" customHeight="1">
      <c r="A98" s="83" t="s">
        <v>399</v>
      </c>
      <c r="B98" s="660" t="s">
        <v>271</v>
      </c>
      <c r="C98" s="82" t="s">
        <v>126</v>
      </c>
      <c r="D98" s="94" t="s">
        <v>127</v>
      </c>
      <c r="E98" s="94" t="s">
        <v>129</v>
      </c>
      <c r="F98" s="94" t="s">
        <v>127</v>
      </c>
    </row>
    <row r="99" spans="1:6" ht="17.25" customHeight="1">
      <c r="A99" s="83" t="s">
        <v>341</v>
      </c>
      <c r="B99" s="661"/>
      <c r="C99" s="82" t="s">
        <v>126</v>
      </c>
      <c r="D99" s="94" t="s">
        <v>127</v>
      </c>
      <c r="E99" s="94" t="s">
        <v>129</v>
      </c>
      <c r="F99" s="94" t="s">
        <v>127</v>
      </c>
    </row>
    <row r="100" spans="1:6" ht="17.25" customHeight="1">
      <c r="A100" s="83" t="s">
        <v>400</v>
      </c>
      <c r="B100" s="83" t="s">
        <v>290</v>
      </c>
      <c r="C100" s="82" t="s">
        <v>126</v>
      </c>
      <c r="D100" s="94" t="s">
        <v>127</v>
      </c>
      <c r="E100" s="94" t="s">
        <v>128</v>
      </c>
      <c r="F100" s="94" t="s">
        <v>127</v>
      </c>
    </row>
    <row r="101" spans="1:6" ht="17.25" customHeight="1">
      <c r="A101" s="83" t="s">
        <v>343</v>
      </c>
      <c r="B101" s="83" t="s">
        <v>317</v>
      </c>
      <c r="C101" s="82" t="s">
        <v>126</v>
      </c>
      <c r="D101" s="94" t="s">
        <v>127</v>
      </c>
      <c r="E101" s="94" t="s">
        <v>128</v>
      </c>
      <c r="F101" s="94" t="s">
        <v>127</v>
      </c>
    </row>
    <row r="102" spans="1:6" ht="17.25" customHeight="1">
      <c r="A102" s="83" t="s">
        <v>344</v>
      </c>
      <c r="B102" s="83" t="s">
        <v>363</v>
      </c>
      <c r="C102" s="82" t="s">
        <v>126</v>
      </c>
      <c r="D102" s="94" t="s">
        <v>127</v>
      </c>
      <c r="E102" s="94" t="s">
        <v>128</v>
      </c>
      <c r="F102" s="94" t="s">
        <v>127</v>
      </c>
    </row>
    <row r="103" spans="1:6" ht="17.25" customHeight="1">
      <c r="A103" s="83" t="s">
        <v>345</v>
      </c>
      <c r="B103" s="83" t="s">
        <v>278</v>
      </c>
      <c r="C103" s="82" t="s">
        <v>126</v>
      </c>
      <c r="D103" s="94" t="s">
        <v>127</v>
      </c>
      <c r="E103" s="94" t="s">
        <v>128</v>
      </c>
      <c r="F103" s="94" t="s">
        <v>127</v>
      </c>
    </row>
    <row r="104" spans="1:6" ht="18" customHeight="1">
      <c r="A104" s="83" t="s">
        <v>336</v>
      </c>
      <c r="B104" s="83" t="s">
        <v>283</v>
      </c>
      <c r="C104" s="82" t="s">
        <v>126</v>
      </c>
      <c r="D104" s="94" t="s">
        <v>127</v>
      </c>
      <c r="E104" s="94" t="s">
        <v>128</v>
      </c>
      <c r="F104" s="94" t="s">
        <v>127</v>
      </c>
    </row>
    <row r="105" spans="1:6" ht="17.25" customHeight="1">
      <c r="A105" s="83" t="s">
        <v>337</v>
      </c>
      <c r="B105" s="83" t="s">
        <v>364</v>
      </c>
      <c r="C105" s="82" t="s">
        <v>126</v>
      </c>
      <c r="D105" s="94" t="s">
        <v>127</v>
      </c>
      <c r="E105" s="94" t="s">
        <v>130</v>
      </c>
      <c r="F105" s="94" t="s">
        <v>127</v>
      </c>
    </row>
    <row r="106" spans="1:6" ht="17.25" customHeight="1">
      <c r="A106" s="83" t="s">
        <v>346</v>
      </c>
      <c r="B106" s="83" t="s">
        <v>365</v>
      </c>
      <c r="C106" s="82" t="s">
        <v>126</v>
      </c>
      <c r="D106" s="94" t="s">
        <v>127</v>
      </c>
      <c r="E106" s="94" t="s">
        <v>128</v>
      </c>
      <c r="F106" s="94" t="s">
        <v>127</v>
      </c>
    </row>
    <row r="107" spans="1:6" ht="16.5" customHeight="1">
      <c r="A107" s="83" t="s">
        <v>347</v>
      </c>
      <c r="B107" s="83" t="s">
        <v>274</v>
      </c>
      <c r="C107" s="82" t="s">
        <v>126</v>
      </c>
      <c r="D107" s="94" t="s">
        <v>127</v>
      </c>
      <c r="E107" s="94" t="s">
        <v>128</v>
      </c>
      <c r="F107" s="94" t="s">
        <v>127</v>
      </c>
    </row>
    <row r="108" spans="1:6" ht="18" customHeight="1">
      <c r="A108" s="83" t="s">
        <v>348</v>
      </c>
      <c r="B108" s="83" t="s">
        <v>293</v>
      </c>
      <c r="C108" s="82" t="s">
        <v>126</v>
      </c>
      <c r="D108" s="94" t="s">
        <v>127</v>
      </c>
      <c r="E108" s="94" t="s">
        <v>128</v>
      </c>
      <c r="F108" s="94" t="s">
        <v>127</v>
      </c>
    </row>
    <row r="109" spans="1:6" ht="17.25" customHeight="1">
      <c r="A109" s="83" t="s">
        <v>349</v>
      </c>
      <c r="B109" s="83" t="s">
        <v>286</v>
      </c>
      <c r="C109" s="82" t="s">
        <v>126</v>
      </c>
      <c r="D109" s="94" t="s">
        <v>127</v>
      </c>
      <c r="E109" s="94" t="s">
        <v>130</v>
      </c>
      <c r="F109" s="94" t="s">
        <v>127</v>
      </c>
    </row>
    <row r="110" spans="1:6" ht="15" customHeight="1">
      <c r="A110" s="83" t="s">
        <v>350</v>
      </c>
      <c r="B110" s="83" t="s">
        <v>289</v>
      </c>
      <c r="C110" s="82" t="s">
        <v>126</v>
      </c>
      <c r="D110" s="94" t="s">
        <v>280</v>
      </c>
      <c r="E110" s="94" t="s">
        <v>310</v>
      </c>
      <c r="F110" s="94" t="s">
        <v>280</v>
      </c>
    </row>
    <row r="111" spans="1:6" ht="17.25" customHeight="1">
      <c r="A111" s="83" t="s">
        <v>301</v>
      </c>
      <c r="B111" s="83" t="s">
        <v>282</v>
      </c>
      <c r="C111" s="82" t="s">
        <v>126</v>
      </c>
      <c r="D111" s="94" t="s">
        <v>127</v>
      </c>
      <c r="E111" s="94" t="s">
        <v>129</v>
      </c>
      <c r="F111" s="94" t="s">
        <v>127</v>
      </c>
    </row>
    <row r="112" spans="1:6" ht="16.5" customHeight="1">
      <c r="A112" s="83" t="s">
        <v>351</v>
      </c>
      <c r="B112" s="83" t="s">
        <v>288</v>
      </c>
      <c r="C112" s="82" t="s">
        <v>126</v>
      </c>
      <c r="D112" s="94" t="s">
        <v>127</v>
      </c>
      <c r="E112" s="94" t="s">
        <v>129</v>
      </c>
      <c r="F112" s="94" t="s">
        <v>127</v>
      </c>
    </row>
    <row r="113" spans="1:6" ht="16.5" customHeight="1">
      <c r="A113" s="83" t="s">
        <v>352</v>
      </c>
      <c r="B113" s="83" t="s">
        <v>366</v>
      </c>
      <c r="C113" s="82" t="s">
        <v>126</v>
      </c>
      <c r="D113" s="94" t="s">
        <v>127</v>
      </c>
      <c r="E113" s="94" t="s">
        <v>128</v>
      </c>
      <c r="F113" s="94" t="s">
        <v>127</v>
      </c>
    </row>
    <row r="114" spans="1:6" ht="16.5" customHeight="1">
      <c r="A114" s="83" t="s">
        <v>333</v>
      </c>
      <c r="B114" s="660" t="s">
        <v>267</v>
      </c>
      <c r="C114" s="82" t="s">
        <v>126</v>
      </c>
      <c r="D114" s="94" t="s">
        <v>127</v>
      </c>
      <c r="E114" s="94" t="s">
        <v>129</v>
      </c>
      <c r="F114" s="94" t="s">
        <v>127</v>
      </c>
    </row>
    <row r="115" spans="1:6" ht="15" customHeight="1">
      <c r="A115" s="83" t="s">
        <v>334</v>
      </c>
      <c r="B115" s="660"/>
      <c r="C115" s="82" t="s">
        <v>126</v>
      </c>
      <c r="D115" s="94" t="s">
        <v>127</v>
      </c>
      <c r="E115" s="94" t="s">
        <v>128</v>
      </c>
      <c r="F115" s="94" t="s">
        <v>127</v>
      </c>
    </row>
    <row r="116" spans="1:6" ht="14.25" customHeight="1">
      <c r="A116" s="83" t="s">
        <v>354</v>
      </c>
      <c r="B116" s="83" t="s">
        <v>367</v>
      </c>
      <c r="C116" s="82" t="s">
        <v>126</v>
      </c>
      <c r="D116" s="94" t="s">
        <v>280</v>
      </c>
      <c r="E116" s="94" t="s">
        <v>310</v>
      </c>
      <c r="F116" s="94" t="s">
        <v>280</v>
      </c>
    </row>
    <row r="117" spans="1:6" ht="14.25" customHeight="1">
      <c r="A117" s="83" t="s">
        <v>353</v>
      </c>
      <c r="B117" s="83" t="s">
        <v>368</v>
      </c>
      <c r="C117" s="82" t="s">
        <v>126</v>
      </c>
      <c r="D117" s="94" t="s">
        <v>127</v>
      </c>
      <c r="E117" s="94" t="s">
        <v>129</v>
      </c>
      <c r="F117" s="94" t="s">
        <v>127</v>
      </c>
    </row>
    <row r="118" spans="1:6" ht="18.75" customHeight="1">
      <c r="A118" s="83" t="s">
        <v>355</v>
      </c>
      <c r="B118" s="83" t="s">
        <v>285</v>
      </c>
      <c r="C118" s="82" t="s">
        <v>126</v>
      </c>
      <c r="D118" s="94" t="s">
        <v>127</v>
      </c>
      <c r="E118" s="94" t="s">
        <v>128</v>
      </c>
      <c r="F118" s="94" t="s">
        <v>127</v>
      </c>
    </row>
    <row r="119" spans="1:6" ht="16.5" customHeight="1">
      <c r="A119" s="83" t="s">
        <v>311</v>
      </c>
      <c r="B119" s="83" t="s">
        <v>369</v>
      </c>
      <c r="C119" s="82" t="s">
        <v>126</v>
      </c>
      <c r="D119" s="94" t="s">
        <v>127</v>
      </c>
      <c r="E119" s="94" t="s">
        <v>128</v>
      </c>
      <c r="F119" s="94" t="s">
        <v>127</v>
      </c>
    </row>
    <row r="120" spans="1:6" ht="15.75" customHeight="1">
      <c r="A120" s="83" t="s">
        <v>356</v>
      </c>
      <c r="B120" s="91" t="s">
        <v>287</v>
      </c>
      <c r="C120" s="82" t="s">
        <v>126</v>
      </c>
      <c r="D120" s="94" t="s">
        <v>127</v>
      </c>
      <c r="E120" s="94" t="s">
        <v>129</v>
      </c>
      <c r="F120" s="94" t="s">
        <v>127</v>
      </c>
    </row>
    <row r="122" spans="1:7" ht="15">
      <c r="A122" s="653" t="s">
        <v>119</v>
      </c>
      <c r="B122" s="653"/>
      <c r="C122" s="653"/>
      <c r="D122" s="653"/>
      <c r="E122" s="653"/>
      <c r="F122" s="653"/>
      <c r="G122" s="44"/>
    </row>
    <row r="123" spans="1:7" ht="15">
      <c r="A123" s="653" t="s">
        <v>134</v>
      </c>
      <c r="B123" s="653"/>
      <c r="C123" s="653"/>
      <c r="D123" s="653"/>
      <c r="E123" s="653"/>
      <c r="F123" s="653"/>
      <c r="G123" s="44"/>
    </row>
    <row r="124" spans="1:7" ht="34.5" customHeight="1">
      <c r="A124" s="72" t="s">
        <v>121</v>
      </c>
      <c r="B124" s="72" t="s">
        <v>4</v>
      </c>
      <c r="C124" s="101" t="s">
        <v>122</v>
      </c>
      <c r="D124" s="101" t="s">
        <v>123</v>
      </c>
      <c r="E124" s="101" t="s">
        <v>124</v>
      </c>
      <c r="F124" s="101" t="s">
        <v>125</v>
      </c>
      <c r="G124" s="44"/>
    </row>
    <row r="125" spans="1:7" ht="15">
      <c r="A125" s="110" t="s">
        <v>521</v>
      </c>
      <c r="B125" s="110" t="s">
        <v>513</v>
      </c>
      <c r="C125" s="93" t="s">
        <v>137</v>
      </c>
      <c r="D125" s="86" t="s">
        <v>127</v>
      </c>
      <c r="E125" s="86" t="s">
        <v>129</v>
      </c>
      <c r="F125" s="86" t="s">
        <v>127</v>
      </c>
      <c r="G125" s="44"/>
    </row>
    <row r="126" spans="1:7" ht="15">
      <c r="A126" s="111" t="s">
        <v>522</v>
      </c>
      <c r="B126" s="110" t="s">
        <v>514</v>
      </c>
      <c r="C126" s="93" t="s">
        <v>137</v>
      </c>
      <c r="D126" s="86" t="s">
        <v>127</v>
      </c>
      <c r="E126" s="86" t="s">
        <v>128</v>
      </c>
      <c r="F126" s="86" t="s">
        <v>127</v>
      </c>
      <c r="G126" s="44"/>
    </row>
    <row r="127" spans="1:7" ht="15">
      <c r="A127" s="110" t="s">
        <v>523</v>
      </c>
      <c r="B127" s="110" t="s">
        <v>296</v>
      </c>
      <c r="C127" s="93" t="s">
        <v>137</v>
      </c>
      <c r="D127" s="86" t="s">
        <v>127</v>
      </c>
      <c r="E127" s="86" t="s">
        <v>128</v>
      </c>
      <c r="F127" s="86" t="s">
        <v>127</v>
      </c>
      <c r="G127" s="44"/>
    </row>
    <row r="128" spans="1:7" ht="15">
      <c r="A128" s="110" t="s">
        <v>524</v>
      </c>
      <c r="B128" s="110" t="s">
        <v>515</v>
      </c>
      <c r="C128" s="93" t="s">
        <v>137</v>
      </c>
      <c r="D128" s="86" t="s">
        <v>127</v>
      </c>
      <c r="E128" s="86" t="s">
        <v>128</v>
      </c>
      <c r="F128" s="86" t="s">
        <v>127</v>
      </c>
      <c r="G128" s="44"/>
    </row>
    <row r="129" spans="1:7" ht="15">
      <c r="A129" s="110" t="s">
        <v>525</v>
      </c>
      <c r="B129" s="110" t="s">
        <v>516</v>
      </c>
      <c r="C129" s="93" t="s">
        <v>137</v>
      </c>
      <c r="D129" s="86" t="s">
        <v>127</v>
      </c>
      <c r="E129" s="86" t="s">
        <v>128</v>
      </c>
      <c r="F129" s="86" t="s">
        <v>127</v>
      </c>
      <c r="G129" s="44"/>
    </row>
    <row r="130" spans="1:7" ht="15">
      <c r="A130" s="110" t="s">
        <v>526</v>
      </c>
      <c r="B130" s="110" t="s">
        <v>517</v>
      </c>
      <c r="C130" s="93" t="s">
        <v>137</v>
      </c>
      <c r="D130" s="86" t="s">
        <v>127</v>
      </c>
      <c r="E130" s="86" t="s">
        <v>128</v>
      </c>
      <c r="F130" s="86" t="s">
        <v>127</v>
      </c>
      <c r="G130" s="44"/>
    </row>
    <row r="131" spans="1:7" ht="15">
      <c r="A131" s="110" t="s">
        <v>527</v>
      </c>
      <c r="B131" s="577" t="s">
        <v>267</v>
      </c>
      <c r="C131" s="93" t="s">
        <v>137</v>
      </c>
      <c r="D131" s="86" t="s">
        <v>127</v>
      </c>
      <c r="E131" s="86" t="s">
        <v>130</v>
      </c>
      <c r="F131" s="86" t="s">
        <v>127</v>
      </c>
      <c r="G131" s="44"/>
    </row>
    <row r="132" spans="1:7" ht="15">
      <c r="A132" s="110" t="s">
        <v>528</v>
      </c>
      <c r="B132" s="654"/>
      <c r="C132" s="93" t="s">
        <v>137</v>
      </c>
      <c r="D132" s="86" t="s">
        <v>127</v>
      </c>
      <c r="E132" s="86" t="s">
        <v>128</v>
      </c>
      <c r="F132" s="86" t="s">
        <v>127</v>
      </c>
      <c r="G132" s="44"/>
    </row>
    <row r="133" spans="1:7" ht="15">
      <c r="A133" s="110" t="s">
        <v>547</v>
      </c>
      <c r="B133" s="110" t="s">
        <v>518</v>
      </c>
      <c r="C133" s="90" t="s">
        <v>545</v>
      </c>
      <c r="D133" s="86" t="s">
        <v>280</v>
      </c>
      <c r="E133" s="86" t="s">
        <v>310</v>
      </c>
      <c r="F133" s="86" t="s">
        <v>280</v>
      </c>
      <c r="G133" s="44"/>
    </row>
    <row r="134" spans="1:7" ht="15">
      <c r="A134" s="110" t="s">
        <v>530</v>
      </c>
      <c r="B134" s="110" t="s">
        <v>284</v>
      </c>
      <c r="C134" s="93" t="s">
        <v>137</v>
      </c>
      <c r="D134" s="86" t="s">
        <v>127</v>
      </c>
      <c r="E134" s="86" t="s">
        <v>130</v>
      </c>
      <c r="F134" s="86" t="s">
        <v>127</v>
      </c>
      <c r="G134" s="44"/>
    </row>
    <row r="135" spans="1:7" ht="15">
      <c r="A135" s="110" t="s">
        <v>552</v>
      </c>
      <c r="B135" s="110" t="s">
        <v>519</v>
      </c>
      <c r="C135" s="93" t="s">
        <v>137</v>
      </c>
      <c r="D135" s="86" t="s">
        <v>127</v>
      </c>
      <c r="E135" s="86" t="s">
        <v>128</v>
      </c>
      <c r="F135" s="86" t="s">
        <v>127</v>
      </c>
      <c r="G135" s="44"/>
    </row>
    <row r="136" spans="1:7" ht="15">
      <c r="A136" s="110" t="s">
        <v>551</v>
      </c>
      <c r="B136" s="110" t="s">
        <v>282</v>
      </c>
      <c r="C136" s="93" t="s">
        <v>137</v>
      </c>
      <c r="D136" s="86" t="s">
        <v>127</v>
      </c>
      <c r="E136" s="86" t="s">
        <v>129</v>
      </c>
      <c r="F136" s="86" t="s">
        <v>127</v>
      </c>
      <c r="G136" s="44"/>
    </row>
    <row r="137" spans="1:7" ht="15">
      <c r="A137" s="110" t="s">
        <v>533</v>
      </c>
      <c r="B137" s="110" t="s">
        <v>520</v>
      </c>
      <c r="C137" s="93" t="s">
        <v>137</v>
      </c>
      <c r="D137" s="86" t="s">
        <v>127</v>
      </c>
      <c r="E137" s="86" t="s">
        <v>128</v>
      </c>
      <c r="F137" s="86" t="s">
        <v>127</v>
      </c>
      <c r="G137" s="44"/>
    </row>
    <row r="138" spans="1:7" ht="15">
      <c r="A138" s="110" t="s">
        <v>554</v>
      </c>
      <c r="B138" s="110" t="s">
        <v>274</v>
      </c>
      <c r="C138" s="93" t="s">
        <v>137</v>
      </c>
      <c r="D138" s="86" t="s">
        <v>127</v>
      </c>
      <c r="E138" s="86" t="s">
        <v>129</v>
      </c>
      <c r="F138" s="86" t="s">
        <v>127</v>
      </c>
      <c r="G138" s="44"/>
    </row>
    <row r="139" spans="1:7" ht="15">
      <c r="A139" s="110" t="s">
        <v>534</v>
      </c>
      <c r="B139" s="110" t="s">
        <v>285</v>
      </c>
      <c r="C139" s="93" t="s">
        <v>137</v>
      </c>
      <c r="D139" s="86" t="s">
        <v>127</v>
      </c>
      <c r="E139" s="86" t="s">
        <v>310</v>
      </c>
      <c r="F139" s="86" t="s">
        <v>127</v>
      </c>
      <c r="G139" s="44"/>
    </row>
    <row r="140" spans="1:7" ht="15">
      <c r="A140" s="110" t="s">
        <v>553</v>
      </c>
      <c r="B140" s="112" t="s">
        <v>286</v>
      </c>
      <c r="C140" s="93" t="s">
        <v>137</v>
      </c>
      <c r="D140" s="86" t="s">
        <v>127</v>
      </c>
      <c r="E140" s="86" t="s">
        <v>129</v>
      </c>
      <c r="F140" s="86" t="s">
        <v>127</v>
      </c>
      <c r="G140" s="44"/>
    </row>
    <row r="141" spans="1:7" ht="15">
      <c r="A141" s="112" t="s">
        <v>546</v>
      </c>
      <c r="B141" s="112" t="s">
        <v>297</v>
      </c>
      <c r="C141" s="93" t="s">
        <v>137</v>
      </c>
      <c r="D141" s="86" t="s">
        <v>127</v>
      </c>
      <c r="E141" s="86" t="s">
        <v>129</v>
      </c>
      <c r="F141" s="86" t="s">
        <v>127</v>
      </c>
      <c r="G141" s="44"/>
    </row>
    <row r="142" spans="1:7" ht="15">
      <c r="A142" s="113" t="s">
        <v>537</v>
      </c>
      <c r="B142" s="112" t="s">
        <v>287</v>
      </c>
      <c r="C142" s="93" t="s">
        <v>137</v>
      </c>
      <c r="D142" s="86" t="s">
        <v>127</v>
      </c>
      <c r="E142" s="86" t="s">
        <v>129</v>
      </c>
      <c r="F142" s="86" t="s">
        <v>127</v>
      </c>
      <c r="G142" s="44"/>
    </row>
    <row r="143" spans="1:7" ht="15">
      <c r="A143" s="112" t="s">
        <v>543</v>
      </c>
      <c r="B143" s="112" t="s">
        <v>293</v>
      </c>
      <c r="C143" s="90" t="s">
        <v>545</v>
      </c>
      <c r="D143" s="86" t="s">
        <v>127</v>
      </c>
      <c r="E143" s="86" t="s">
        <v>128</v>
      </c>
      <c r="F143" s="86" t="s">
        <v>127</v>
      </c>
      <c r="G143" s="44"/>
    </row>
    <row r="144" spans="1:7" ht="15">
      <c r="A144" s="110" t="s">
        <v>539</v>
      </c>
      <c r="B144" s="112" t="s">
        <v>288</v>
      </c>
      <c r="C144" s="93" t="s">
        <v>137</v>
      </c>
      <c r="D144" s="86" t="s">
        <v>127</v>
      </c>
      <c r="E144" s="86" t="s">
        <v>128</v>
      </c>
      <c r="F144" s="86" t="s">
        <v>127</v>
      </c>
      <c r="G144" s="44"/>
    </row>
    <row r="145" spans="1:7" ht="15">
      <c r="A145" s="112" t="s">
        <v>549</v>
      </c>
      <c r="B145" s="112" t="s">
        <v>278</v>
      </c>
      <c r="C145" s="93" t="s">
        <v>137</v>
      </c>
      <c r="D145" s="86" t="s">
        <v>127</v>
      </c>
      <c r="E145" s="86" t="s">
        <v>129</v>
      </c>
      <c r="F145" s="86" t="s">
        <v>127</v>
      </c>
      <c r="G145" s="44"/>
    </row>
    <row r="146" spans="1:7" ht="15">
      <c r="A146" s="112" t="s">
        <v>550</v>
      </c>
      <c r="B146" s="112" t="s">
        <v>289</v>
      </c>
      <c r="C146" s="93" t="s">
        <v>137</v>
      </c>
      <c r="D146" s="86" t="s">
        <v>127</v>
      </c>
      <c r="E146" s="86" t="s">
        <v>128</v>
      </c>
      <c r="F146" s="86" t="s">
        <v>127</v>
      </c>
      <c r="G146" s="44"/>
    </row>
    <row r="147" spans="1:7" ht="15">
      <c r="A147" s="112" t="s">
        <v>272</v>
      </c>
      <c r="B147" s="110" t="s">
        <v>271</v>
      </c>
      <c r="C147" s="93" t="s">
        <v>137</v>
      </c>
      <c r="D147" s="86" t="s">
        <v>127</v>
      </c>
      <c r="E147" s="86" t="s">
        <v>129</v>
      </c>
      <c r="F147" s="86" t="s">
        <v>127</v>
      </c>
      <c r="G147" s="44"/>
    </row>
    <row r="148" spans="1:7" ht="15">
      <c r="A148" s="110" t="s">
        <v>541</v>
      </c>
      <c r="B148" s="110" t="s">
        <v>290</v>
      </c>
      <c r="C148" s="93" t="s">
        <v>137</v>
      </c>
      <c r="D148" s="86" t="s">
        <v>127</v>
      </c>
      <c r="E148" s="86" t="s">
        <v>128</v>
      </c>
      <c r="F148" s="86" t="s">
        <v>127</v>
      </c>
      <c r="G148" s="44"/>
    </row>
    <row r="149" spans="1:7" ht="15">
      <c r="A149" s="110" t="s">
        <v>548</v>
      </c>
      <c r="B149" s="110" t="s">
        <v>317</v>
      </c>
      <c r="C149" s="93" t="s">
        <v>137</v>
      </c>
      <c r="D149" s="86" t="s">
        <v>127</v>
      </c>
      <c r="E149" s="86" t="s">
        <v>128</v>
      </c>
      <c r="F149" s="86" t="s">
        <v>127</v>
      </c>
      <c r="G149" s="44"/>
    </row>
    <row r="150" spans="1:7" ht="15">
      <c r="A150" s="110" t="s">
        <v>558</v>
      </c>
      <c r="B150" s="110" t="s">
        <v>513</v>
      </c>
      <c r="C150" s="90" t="s">
        <v>138</v>
      </c>
      <c r="D150" s="86" t="s">
        <v>127</v>
      </c>
      <c r="E150" s="86" t="s">
        <v>128</v>
      </c>
      <c r="F150" s="86" t="s">
        <v>127</v>
      </c>
      <c r="G150" s="44"/>
    </row>
    <row r="151" spans="1:7" ht="15">
      <c r="A151" s="110" t="s">
        <v>559</v>
      </c>
      <c r="B151" s="110" t="s">
        <v>514</v>
      </c>
      <c r="C151" s="90" t="s">
        <v>138</v>
      </c>
      <c r="D151" s="86" t="s">
        <v>127</v>
      </c>
      <c r="E151" s="86" t="s">
        <v>128</v>
      </c>
      <c r="F151" s="86" t="s">
        <v>127</v>
      </c>
      <c r="G151" s="44"/>
    </row>
    <row r="152" spans="1:7" ht="15">
      <c r="A152" s="110" t="s">
        <v>560</v>
      </c>
      <c r="B152" s="110" t="s">
        <v>296</v>
      </c>
      <c r="C152" s="90" t="s">
        <v>138</v>
      </c>
      <c r="D152" s="86" t="s">
        <v>127</v>
      </c>
      <c r="E152" s="86" t="s">
        <v>129</v>
      </c>
      <c r="F152" s="86" t="s">
        <v>127</v>
      </c>
      <c r="G152" s="44"/>
    </row>
    <row r="153" spans="1:7" ht="15">
      <c r="A153" s="110" t="s">
        <v>561</v>
      </c>
      <c r="B153" s="110" t="s">
        <v>515</v>
      </c>
      <c r="C153" s="90" t="s">
        <v>138</v>
      </c>
      <c r="D153" s="81" t="s">
        <v>127</v>
      </c>
      <c r="E153" s="81" t="s">
        <v>129</v>
      </c>
      <c r="F153" s="81" t="s">
        <v>127</v>
      </c>
      <c r="G153" s="44"/>
    </row>
    <row r="154" spans="1:7" ht="15">
      <c r="A154" s="110" t="s">
        <v>562</v>
      </c>
      <c r="B154" s="110" t="s">
        <v>516</v>
      </c>
      <c r="C154" s="79" t="s">
        <v>126</v>
      </c>
      <c r="D154" s="81" t="s">
        <v>127</v>
      </c>
      <c r="E154" s="81" t="s">
        <v>130</v>
      </c>
      <c r="F154" s="81" t="s">
        <v>127</v>
      </c>
      <c r="G154" s="44"/>
    </row>
    <row r="155" spans="1:7" ht="16.5" customHeight="1">
      <c r="A155" s="110" t="s">
        <v>563</v>
      </c>
      <c r="B155" s="110" t="s">
        <v>517</v>
      </c>
      <c r="C155" s="90" t="s">
        <v>138</v>
      </c>
      <c r="D155" s="81" t="s">
        <v>127</v>
      </c>
      <c r="E155" s="81" t="s">
        <v>128</v>
      </c>
      <c r="F155" s="81" t="s">
        <v>127</v>
      </c>
      <c r="G155" s="44"/>
    </row>
    <row r="156" spans="1:7" ht="15.75" customHeight="1">
      <c r="A156" s="110" t="s">
        <v>564</v>
      </c>
      <c r="B156" s="602" t="s">
        <v>267</v>
      </c>
      <c r="C156" s="90" t="s">
        <v>138</v>
      </c>
      <c r="D156" s="81" t="s">
        <v>127</v>
      </c>
      <c r="E156" s="81" t="s">
        <v>128</v>
      </c>
      <c r="F156" s="81" t="s">
        <v>127</v>
      </c>
      <c r="G156" s="44"/>
    </row>
    <row r="157" spans="1:7" ht="15.75" customHeight="1">
      <c r="A157" s="110" t="s">
        <v>565</v>
      </c>
      <c r="B157" s="602"/>
      <c r="C157" s="90" t="s">
        <v>138</v>
      </c>
      <c r="D157" s="81" t="s">
        <v>127</v>
      </c>
      <c r="E157" s="81" t="s">
        <v>128</v>
      </c>
      <c r="F157" s="81" t="s">
        <v>127</v>
      </c>
      <c r="G157" s="44"/>
    </row>
    <row r="158" spans="1:7" ht="15" customHeight="1">
      <c r="A158" s="110" t="s">
        <v>566</v>
      </c>
      <c r="B158" s="110" t="s">
        <v>518</v>
      </c>
      <c r="C158" s="79" t="s">
        <v>557</v>
      </c>
      <c r="D158" s="81" t="s">
        <v>127</v>
      </c>
      <c r="E158" s="81" t="s">
        <v>128</v>
      </c>
      <c r="F158" s="81" t="s">
        <v>127</v>
      </c>
      <c r="G158" s="44"/>
    </row>
    <row r="159" spans="1:7" ht="15.75" customHeight="1">
      <c r="A159" s="110" t="s">
        <v>567</v>
      </c>
      <c r="B159" s="110" t="s">
        <v>284</v>
      </c>
      <c r="C159" s="90" t="s">
        <v>138</v>
      </c>
      <c r="D159" s="81" t="s">
        <v>127</v>
      </c>
      <c r="E159" s="81" t="s">
        <v>128</v>
      </c>
      <c r="F159" s="81" t="s">
        <v>127</v>
      </c>
      <c r="G159" s="44"/>
    </row>
    <row r="160" spans="1:7" ht="18" customHeight="1">
      <c r="A160" s="110" t="s">
        <v>568</v>
      </c>
      <c r="B160" s="110" t="s">
        <v>519</v>
      </c>
      <c r="C160" s="79" t="s">
        <v>126</v>
      </c>
      <c r="D160" s="81" t="s">
        <v>127</v>
      </c>
      <c r="E160" s="81" t="s">
        <v>128</v>
      </c>
      <c r="F160" s="81" t="s">
        <v>127</v>
      </c>
      <c r="G160" s="44"/>
    </row>
    <row r="161" spans="1:7" ht="16.5" customHeight="1">
      <c r="A161" s="110" t="s">
        <v>569</v>
      </c>
      <c r="B161" s="110" t="s">
        <v>282</v>
      </c>
      <c r="C161" s="90" t="s">
        <v>138</v>
      </c>
      <c r="D161" s="81" t="s">
        <v>127</v>
      </c>
      <c r="E161" s="81" t="s">
        <v>128</v>
      </c>
      <c r="F161" s="81" t="s">
        <v>127</v>
      </c>
      <c r="G161" s="44"/>
    </row>
    <row r="162" spans="1:7" ht="15.75" customHeight="1">
      <c r="A162" s="110" t="s">
        <v>570</v>
      </c>
      <c r="B162" s="110" t="s">
        <v>520</v>
      </c>
      <c r="C162" s="90" t="s">
        <v>138</v>
      </c>
      <c r="D162" s="81" t="s">
        <v>127</v>
      </c>
      <c r="E162" s="81" t="s">
        <v>128</v>
      </c>
      <c r="F162" s="81" t="s">
        <v>127</v>
      </c>
      <c r="G162" s="44"/>
    </row>
    <row r="163" spans="1:7" ht="15" customHeight="1">
      <c r="A163" s="110" t="s">
        <v>571</v>
      </c>
      <c r="B163" s="110" t="s">
        <v>274</v>
      </c>
      <c r="C163" s="90" t="s">
        <v>138</v>
      </c>
      <c r="D163" s="81" t="s">
        <v>127</v>
      </c>
      <c r="E163" s="81" t="s">
        <v>129</v>
      </c>
      <c r="F163" s="81" t="s">
        <v>127</v>
      </c>
      <c r="G163" s="44"/>
    </row>
    <row r="164" spans="1:7" ht="17.25" customHeight="1">
      <c r="A164" s="110" t="s">
        <v>572</v>
      </c>
      <c r="B164" s="110" t="s">
        <v>285</v>
      </c>
      <c r="C164" s="90" t="s">
        <v>138</v>
      </c>
      <c r="D164" s="81" t="s">
        <v>127</v>
      </c>
      <c r="E164" s="81" t="s">
        <v>310</v>
      </c>
      <c r="F164" s="81" t="s">
        <v>127</v>
      </c>
      <c r="G164" s="44"/>
    </row>
    <row r="165" spans="1:7" ht="18" customHeight="1">
      <c r="A165" s="110" t="s">
        <v>573</v>
      </c>
      <c r="B165" s="110" t="s">
        <v>286</v>
      </c>
      <c r="C165" s="90" t="s">
        <v>138</v>
      </c>
      <c r="D165" s="81" t="s">
        <v>127</v>
      </c>
      <c r="E165" s="81" t="s">
        <v>130</v>
      </c>
      <c r="F165" s="81" t="s">
        <v>127</v>
      </c>
      <c r="G165" s="44"/>
    </row>
    <row r="166" spans="1:7" ht="15.75" customHeight="1">
      <c r="A166" s="110" t="s">
        <v>574</v>
      </c>
      <c r="B166" s="110" t="s">
        <v>297</v>
      </c>
      <c r="C166" s="90" t="s">
        <v>138</v>
      </c>
      <c r="D166" s="81" t="s">
        <v>127</v>
      </c>
      <c r="E166" s="81" t="s">
        <v>128</v>
      </c>
      <c r="F166" s="81" t="s">
        <v>127</v>
      </c>
      <c r="G166" s="44"/>
    </row>
    <row r="167" spans="1:7" ht="18.75" customHeight="1">
      <c r="A167" s="110" t="s">
        <v>575</v>
      </c>
      <c r="B167" s="110" t="s">
        <v>287</v>
      </c>
      <c r="C167" s="90" t="s">
        <v>138</v>
      </c>
      <c r="D167" s="81" t="s">
        <v>127</v>
      </c>
      <c r="E167" s="81" t="s">
        <v>128</v>
      </c>
      <c r="F167" s="81" t="s">
        <v>127</v>
      </c>
      <c r="G167" s="44"/>
    </row>
    <row r="168" spans="1:7" ht="17.25" customHeight="1">
      <c r="A168" s="110" t="s">
        <v>576</v>
      </c>
      <c r="B168" s="110" t="s">
        <v>293</v>
      </c>
      <c r="C168" s="90" t="s">
        <v>138</v>
      </c>
      <c r="D168" s="81" t="s">
        <v>280</v>
      </c>
      <c r="E168" s="81" t="s">
        <v>310</v>
      </c>
      <c r="F168" s="81" t="s">
        <v>280</v>
      </c>
      <c r="G168" s="44"/>
    </row>
    <row r="169" spans="1:7" ht="17.25" customHeight="1">
      <c r="A169" s="110" t="s">
        <v>577</v>
      </c>
      <c r="B169" s="110" t="s">
        <v>288</v>
      </c>
      <c r="C169" s="79" t="s">
        <v>140</v>
      </c>
      <c r="D169" s="81" t="s">
        <v>127</v>
      </c>
      <c r="E169" s="81" t="s">
        <v>129</v>
      </c>
      <c r="F169" s="81" t="s">
        <v>127</v>
      </c>
      <c r="G169" s="44"/>
    </row>
    <row r="170" spans="1:7" ht="17.25" customHeight="1">
      <c r="A170" s="110" t="s">
        <v>578</v>
      </c>
      <c r="B170" s="110" t="s">
        <v>278</v>
      </c>
      <c r="C170" s="90" t="s">
        <v>138</v>
      </c>
      <c r="D170" s="81" t="s">
        <v>127</v>
      </c>
      <c r="E170" s="81" t="s">
        <v>128</v>
      </c>
      <c r="F170" s="81" t="s">
        <v>127</v>
      </c>
      <c r="G170" s="44"/>
    </row>
    <row r="171" spans="1:7" ht="15" customHeight="1">
      <c r="A171" s="110" t="s">
        <v>579</v>
      </c>
      <c r="B171" s="110" t="s">
        <v>289</v>
      </c>
      <c r="C171" s="90" t="s">
        <v>138</v>
      </c>
      <c r="D171" s="81" t="s">
        <v>127</v>
      </c>
      <c r="E171" s="81" t="s">
        <v>128</v>
      </c>
      <c r="F171" s="81" t="s">
        <v>127</v>
      </c>
      <c r="G171" s="44"/>
    </row>
    <row r="172" spans="1:7" ht="18" customHeight="1">
      <c r="A172" s="110" t="s">
        <v>580</v>
      </c>
      <c r="B172" s="110" t="s">
        <v>271</v>
      </c>
      <c r="C172" s="90" t="s">
        <v>138</v>
      </c>
      <c r="D172" s="81" t="s">
        <v>127</v>
      </c>
      <c r="E172" s="81" t="s">
        <v>128</v>
      </c>
      <c r="F172" s="81" t="s">
        <v>127</v>
      </c>
      <c r="G172" s="44"/>
    </row>
    <row r="173" spans="1:7" ht="18.75" customHeight="1">
      <c r="A173" s="110" t="s">
        <v>581</v>
      </c>
      <c r="B173" s="110" t="s">
        <v>290</v>
      </c>
      <c r="C173" s="90" t="s">
        <v>138</v>
      </c>
      <c r="D173" s="81" t="s">
        <v>127</v>
      </c>
      <c r="E173" s="81" t="s">
        <v>128</v>
      </c>
      <c r="F173" s="81" t="s">
        <v>127</v>
      </c>
      <c r="G173" s="44"/>
    </row>
    <row r="174" spans="1:7" ht="17.25" customHeight="1">
      <c r="A174" s="110" t="s">
        <v>582</v>
      </c>
      <c r="B174" s="110" t="s">
        <v>317</v>
      </c>
      <c r="C174" s="79" t="s">
        <v>126</v>
      </c>
      <c r="D174" s="81" t="s">
        <v>127</v>
      </c>
      <c r="E174" s="81" t="s">
        <v>128</v>
      </c>
      <c r="F174" s="81" t="s">
        <v>127</v>
      </c>
      <c r="G174" s="44"/>
    </row>
    <row r="175" spans="1:7" ht="15">
      <c r="A175" s="110" t="s">
        <v>583</v>
      </c>
      <c r="B175" s="110" t="s">
        <v>267</v>
      </c>
      <c r="C175" s="79" t="s">
        <v>142</v>
      </c>
      <c r="D175" s="81" t="s">
        <v>127</v>
      </c>
      <c r="E175" s="81" t="s">
        <v>130</v>
      </c>
      <c r="F175" s="81" t="s">
        <v>127</v>
      </c>
      <c r="G175" s="44"/>
    </row>
    <row r="176" spans="1:7" ht="15">
      <c r="A176" s="110" t="s">
        <v>584</v>
      </c>
      <c r="B176" s="110" t="s">
        <v>518</v>
      </c>
      <c r="C176" s="79" t="s">
        <v>142</v>
      </c>
      <c r="D176" s="81" t="s">
        <v>127</v>
      </c>
      <c r="E176" s="81" t="s">
        <v>128</v>
      </c>
      <c r="F176" s="81" t="s">
        <v>127</v>
      </c>
      <c r="G176" s="44"/>
    </row>
    <row r="177" spans="1:7" ht="15">
      <c r="A177" s="110" t="s">
        <v>585</v>
      </c>
      <c r="B177" s="110" t="s">
        <v>287</v>
      </c>
      <c r="C177" s="79" t="s">
        <v>142</v>
      </c>
      <c r="D177" s="81" t="s">
        <v>127</v>
      </c>
      <c r="E177" s="81" t="s">
        <v>128</v>
      </c>
      <c r="F177" s="81" t="s">
        <v>127</v>
      </c>
      <c r="G177" s="44"/>
    </row>
    <row r="178" spans="1:7" ht="15">
      <c r="A178" s="110" t="s">
        <v>586</v>
      </c>
      <c r="B178" s="110" t="s">
        <v>293</v>
      </c>
      <c r="C178" s="79" t="s">
        <v>142</v>
      </c>
      <c r="D178" s="81" t="s">
        <v>127</v>
      </c>
      <c r="E178" s="81" t="s">
        <v>128</v>
      </c>
      <c r="F178" s="81" t="s">
        <v>127</v>
      </c>
      <c r="G178" s="44"/>
    </row>
    <row r="179" spans="1:7" ht="15">
      <c r="A179" s="112" t="s">
        <v>587</v>
      </c>
      <c r="B179" s="110" t="s">
        <v>288</v>
      </c>
      <c r="C179" s="79" t="s">
        <v>142</v>
      </c>
      <c r="D179" s="81" t="s">
        <v>127</v>
      </c>
      <c r="E179" s="81" t="s">
        <v>128</v>
      </c>
      <c r="F179" s="81" t="s">
        <v>127</v>
      </c>
      <c r="G179" s="44"/>
    </row>
    <row r="180" spans="1:7" ht="15">
      <c r="A180" s="110" t="s">
        <v>588</v>
      </c>
      <c r="B180" s="110" t="s">
        <v>271</v>
      </c>
      <c r="C180" s="79" t="s">
        <v>142</v>
      </c>
      <c r="D180" s="81" t="s">
        <v>127</v>
      </c>
      <c r="E180" s="81" t="s">
        <v>128</v>
      </c>
      <c r="F180" s="81" t="s">
        <v>127</v>
      </c>
      <c r="G180" s="44"/>
    </row>
    <row r="181" spans="1:7" ht="18" customHeight="1">
      <c r="A181" s="110" t="s">
        <v>589</v>
      </c>
      <c r="B181" s="110" t="s">
        <v>290</v>
      </c>
      <c r="C181" s="79" t="s">
        <v>136</v>
      </c>
      <c r="D181" s="81" t="s">
        <v>127</v>
      </c>
      <c r="E181" s="81" t="s">
        <v>128</v>
      </c>
      <c r="F181" s="81" t="s">
        <v>127</v>
      </c>
      <c r="G181" s="44"/>
    </row>
    <row r="182" spans="1:7" ht="17.25" customHeight="1">
      <c r="A182" s="110" t="s">
        <v>590</v>
      </c>
      <c r="B182" s="110" t="s">
        <v>267</v>
      </c>
      <c r="C182" s="79" t="s">
        <v>139</v>
      </c>
      <c r="D182" s="81" t="s">
        <v>127</v>
      </c>
      <c r="E182" s="81" t="s">
        <v>128</v>
      </c>
      <c r="F182" s="81" t="s">
        <v>127</v>
      </c>
      <c r="G182" s="44"/>
    </row>
    <row r="183" spans="1:7" ht="17.25" customHeight="1">
      <c r="A183" s="110" t="s">
        <v>591</v>
      </c>
      <c r="B183" s="110" t="s">
        <v>271</v>
      </c>
      <c r="C183" s="79" t="s">
        <v>139</v>
      </c>
      <c r="D183" s="81" t="s">
        <v>127</v>
      </c>
      <c r="E183" s="81" t="s">
        <v>310</v>
      </c>
      <c r="F183" s="81" t="s">
        <v>127</v>
      </c>
      <c r="G183" s="44"/>
    </row>
    <row r="184" spans="1:7" ht="15">
      <c r="A184" s="110" t="s">
        <v>592</v>
      </c>
      <c r="B184" s="110" t="s">
        <v>290</v>
      </c>
      <c r="C184" s="79" t="s">
        <v>139</v>
      </c>
      <c r="D184" s="81" t="s">
        <v>127</v>
      </c>
      <c r="E184" s="81" t="s">
        <v>128</v>
      </c>
      <c r="F184" s="81" t="s">
        <v>127</v>
      </c>
      <c r="G184" s="44"/>
    </row>
    <row r="185" spans="1:7" ht="15">
      <c r="A185" s="110" t="s">
        <v>593</v>
      </c>
      <c r="B185" s="110" t="s">
        <v>278</v>
      </c>
      <c r="C185" s="79" t="s">
        <v>139</v>
      </c>
      <c r="D185" s="81" t="s">
        <v>127</v>
      </c>
      <c r="E185" s="81" t="s">
        <v>128</v>
      </c>
      <c r="F185" s="81" t="s">
        <v>127</v>
      </c>
      <c r="G185" s="44"/>
    </row>
    <row r="186" spans="1:7" ht="15">
      <c r="A186" s="110" t="s">
        <v>595</v>
      </c>
      <c r="B186" s="110" t="s">
        <v>267</v>
      </c>
      <c r="C186" s="79" t="s">
        <v>136</v>
      </c>
      <c r="D186" s="81" t="s">
        <v>127</v>
      </c>
      <c r="E186" s="81" t="s">
        <v>128</v>
      </c>
      <c r="F186" s="81" t="s">
        <v>127</v>
      </c>
      <c r="G186" s="44"/>
    </row>
    <row r="187" spans="1:7" ht="15">
      <c r="A187" s="110" t="s">
        <v>596</v>
      </c>
      <c r="B187" s="110" t="s">
        <v>594</v>
      </c>
      <c r="C187" s="79" t="s">
        <v>136</v>
      </c>
      <c r="D187" s="81" t="s">
        <v>127</v>
      </c>
      <c r="E187" s="81" t="s">
        <v>128</v>
      </c>
      <c r="F187" s="81" t="s">
        <v>127</v>
      </c>
      <c r="G187" s="44"/>
    </row>
    <row r="188" spans="1:7" ht="15">
      <c r="A188" s="110" t="s">
        <v>597</v>
      </c>
      <c r="B188" s="110" t="s">
        <v>271</v>
      </c>
      <c r="C188" s="79" t="s">
        <v>136</v>
      </c>
      <c r="D188" s="81" t="s">
        <v>127</v>
      </c>
      <c r="E188" s="81" t="s">
        <v>128</v>
      </c>
      <c r="F188" s="81" t="s">
        <v>127</v>
      </c>
      <c r="G188" s="44"/>
    </row>
    <row r="189" spans="1:7" ht="15">
      <c r="A189" s="110" t="s">
        <v>598</v>
      </c>
      <c r="B189" s="110" t="s">
        <v>267</v>
      </c>
      <c r="C189" s="79" t="s">
        <v>135</v>
      </c>
      <c r="D189" s="81" t="s">
        <v>127</v>
      </c>
      <c r="E189" s="81" t="s">
        <v>128</v>
      </c>
      <c r="F189" s="81" t="s">
        <v>127</v>
      </c>
      <c r="G189" s="44"/>
    </row>
    <row r="190" spans="1:7" ht="15">
      <c r="A190" s="110" t="s">
        <v>599</v>
      </c>
      <c r="B190" s="110" t="s">
        <v>271</v>
      </c>
      <c r="C190" s="79" t="s">
        <v>135</v>
      </c>
      <c r="D190" s="81" t="s">
        <v>127</v>
      </c>
      <c r="E190" s="81" t="s">
        <v>130</v>
      </c>
      <c r="F190" s="81" t="s">
        <v>127</v>
      </c>
      <c r="G190" s="44"/>
    </row>
    <row r="191" spans="1:7" ht="15">
      <c r="A191" s="110" t="s">
        <v>600</v>
      </c>
      <c r="B191" s="110" t="s">
        <v>293</v>
      </c>
      <c r="C191" s="79" t="s">
        <v>135</v>
      </c>
      <c r="D191" s="81" t="s">
        <v>127</v>
      </c>
      <c r="E191" s="81" t="s">
        <v>128</v>
      </c>
      <c r="F191" s="81" t="s">
        <v>127</v>
      </c>
      <c r="G191" s="44"/>
    </row>
    <row r="192" spans="1:7" ht="15">
      <c r="A192" s="110" t="s">
        <v>601</v>
      </c>
      <c r="B192" s="110" t="s">
        <v>287</v>
      </c>
      <c r="C192" s="79" t="s">
        <v>140</v>
      </c>
      <c r="D192" s="81" t="s">
        <v>127</v>
      </c>
      <c r="E192" s="81" t="s">
        <v>128</v>
      </c>
      <c r="F192" s="81" t="s">
        <v>127</v>
      </c>
      <c r="G192" s="44"/>
    </row>
    <row r="193" spans="1:7" ht="15">
      <c r="A193" s="110" t="s">
        <v>602</v>
      </c>
      <c r="B193" s="110" t="s">
        <v>271</v>
      </c>
      <c r="C193" s="79" t="s">
        <v>140</v>
      </c>
      <c r="D193" s="81" t="s">
        <v>127</v>
      </c>
      <c r="E193" s="81" t="s">
        <v>128</v>
      </c>
      <c r="F193" s="81" t="s">
        <v>127</v>
      </c>
      <c r="G193" s="44"/>
    </row>
    <row r="194" spans="1:7" ht="15">
      <c r="A194" s="110" t="s">
        <v>603</v>
      </c>
      <c r="B194" s="110" t="s">
        <v>267</v>
      </c>
      <c r="C194" s="79" t="s">
        <v>140</v>
      </c>
      <c r="D194" s="81" t="s">
        <v>127</v>
      </c>
      <c r="E194" s="81" t="s">
        <v>129</v>
      </c>
      <c r="F194" s="81" t="s">
        <v>127</v>
      </c>
      <c r="G194" s="44"/>
    </row>
    <row r="195" spans="1:7" ht="18.75" customHeight="1">
      <c r="A195" s="79" t="s">
        <v>604</v>
      </c>
      <c r="B195" s="79" t="s">
        <v>282</v>
      </c>
      <c r="C195" s="79" t="s">
        <v>140</v>
      </c>
      <c r="D195" s="81" t="s">
        <v>127</v>
      </c>
      <c r="E195" s="81" t="s">
        <v>129</v>
      </c>
      <c r="F195" s="81" t="s">
        <v>127</v>
      </c>
      <c r="G195" s="44"/>
    </row>
    <row r="196" spans="1:7" ht="15">
      <c r="A196" s="79" t="s">
        <v>605</v>
      </c>
      <c r="B196" s="79" t="s">
        <v>278</v>
      </c>
      <c r="C196" s="79" t="s">
        <v>140</v>
      </c>
      <c r="D196" s="81" t="s">
        <v>127</v>
      </c>
      <c r="E196" s="81" t="s">
        <v>128</v>
      </c>
      <c r="F196" s="81" t="s">
        <v>127</v>
      </c>
      <c r="G196" s="44"/>
    </row>
    <row r="197" spans="1:7" ht="15" customHeight="1">
      <c r="A197" s="79" t="s">
        <v>606</v>
      </c>
      <c r="B197" s="79" t="s">
        <v>289</v>
      </c>
      <c r="C197" s="79" t="s">
        <v>140</v>
      </c>
      <c r="D197" s="81" t="s">
        <v>127</v>
      </c>
      <c r="E197" s="81" t="s">
        <v>129</v>
      </c>
      <c r="F197" s="81" t="s">
        <v>127</v>
      </c>
      <c r="G197" s="44"/>
    </row>
    <row r="198" spans="1:7" ht="15">
      <c r="A198" s="79" t="s">
        <v>607</v>
      </c>
      <c r="B198" s="79" t="s">
        <v>290</v>
      </c>
      <c r="C198" s="79" t="s">
        <v>140</v>
      </c>
      <c r="D198" s="81" t="s">
        <v>127</v>
      </c>
      <c r="E198" s="81" t="s">
        <v>128</v>
      </c>
      <c r="F198" s="81" t="s">
        <v>127</v>
      </c>
      <c r="G198" s="44"/>
    </row>
    <row r="199" spans="1:7" ht="15">
      <c r="A199" s="114"/>
      <c r="B199" s="114"/>
      <c r="C199" s="114"/>
      <c r="D199" s="114"/>
      <c r="E199" s="114"/>
      <c r="F199" s="114"/>
      <c r="G199" s="44"/>
    </row>
    <row r="200" spans="1:7" ht="15">
      <c r="A200" s="653" t="s">
        <v>131</v>
      </c>
      <c r="B200" s="653"/>
      <c r="C200" s="653"/>
      <c r="D200" s="653"/>
      <c r="E200" s="653"/>
      <c r="F200" s="653"/>
      <c r="G200" s="44"/>
    </row>
    <row r="201" spans="1:7" ht="15">
      <c r="A201" s="653" t="s">
        <v>134</v>
      </c>
      <c r="B201" s="653"/>
      <c r="C201" s="653"/>
      <c r="D201" s="653"/>
      <c r="E201" s="653"/>
      <c r="F201" s="653"/>
      <c r="G201" s="44"/>
    </row>
    <row r="202" spans="1:7" ht="99.75">
      <c r="A202" s="72" t="s">
        <v>121</v>
      </c>
      <c r="B202" s="72" t="s">
        <v>4</v>
      </c>
      <c r="C202" s="101" t="s">
        <v>122</v>
      </c>
      <c r="D202" s="101" t="s">
        <v>123</v>
      </c>
      <c r="E202" s="101" t="s">
        <v>124</v>
      </c>
      <c r="F202" s="101" t="s">
        <v>125</v>
      </c>
      <c r="G202" s="44"/>
    </row>
    <row r="203" spans="1:7" ht="15">
      <c r="A203" s="110" t="s">
        <v>622</v>
      </c>
      <c r="B203" s="110" t="s">
        <v>513</v>
      </c>
      <c r="C203" s="93" t="s">
        <v>137</v>
      </c>
      <c r="D203" s="86" t="s">
        <v>127</v>
      </c>
      <c r="E203" s="86" t="s">
        <v>128</v>
      </c>
      <c r="F203" s="86" t="s">
        <v>127</v>
      </c>
      <c r="G203" s="44"/>
    </row>
    <row r="204" spans="1:7" ht="15">
      <c r="A204" s="111" t="s">
        <v>522</v>
      </c>
      <c r="B204" s="110" t="s">
        <v>514</v>
      </c>
      <c r="C204" s="93" t="s">
        <v>137</v>
      </c>
      <c r="D204" s="86" t="s">
        <v>127</v>
      </c>
      <c r="E204" s="86" t="s">
        <v>128</v>
      </c>
      <c r="F204" s="86" t="s">
        <v>127</v>
      </c>
      <c r="G204" s="44"/>
    </row>
    <row r="205" spans="1:7" ht="15">
      <c r="A205" s="110" t="s">
        <v>625</v>
      </c>
      <c r="B205" s="110" t="s">
        <v>296</v>
      </c>
      <c r="C205" s="93" t="s">
        <v>137</v>
      </c>
      <c r="D205" s="86" t="s">
        <v>127</v>
      </c>
      <c r="E205" s="86" t="s">
        <v>128</v>
      </c>
      <c r="F205" s="86" t="s">
        <v>127</v>
      </c>
      <c r="G205" s="44"/>
    </row>
    <row r="206" spans="1:7" ht="15">
      <c r="A206" s="110" t="s">
        <v>524</v>
      </c>
      <c r="B206" s="110" t="s">
        <v>515</v>
      </c>
      <c r="C206" s="93" t="s">
        <v>137</v>
      </c>
      <c r="D206" s="86" t="s">
        <v>127</v>
      </c>
      <c r="E206" s="86" t="s">
        <v>128</v>
      </c>
      <c r="F206" s="86" t="s">
        <v>127</v>
      </c>
      <c r="G206" s="44"/>
    </row>
    <row r="207" spans="1:7" ht="15">
      <c r="A207" s="110" t="s">
        <v>623</v>
      </c>
      <c r="B207" s="110" t="s">
        <v>516</v>
      </c>
      <c r="C207" s="90" t="s">
        <v>126</v>
      </c>
      <c r="D207" s="86" t="s">
        <v>127</v>
      </c>
      <c r="E207" s="86" t="s">
        <v>128</v>
      </c>
      <c r="F207" s="86" t="s">
        <v>127</v>
      </c>
      <c r="G207" s="44"/>
    </row>
    <row r="208" spans="1:7" ht="15">
      <c r="A208" s="110" t="s">
        <v>526</v>
      </c>
      <c r="B208" s="110" t="s">
        <v>517</v>
      </c>
      <c r="C208" s="93" t="s">
        <v>137</v>
      </c>
      <c r="D208" s="86" t="s">
        <v>127</v>
      </c>
      <c r="E208" s="86" t="s">
        <v>128</v>
      </c>
      <c r="F208" s="86" t="s">
        <v>127</v>
      </c>
      <c r="G208" s="44"/>
    </row>
    <row r="209" spans="1:7" ht="15">
      <c r="A209" s="110" t="s">
        <v>613</v>
      </c>
      <c r="B209" s="577" t="s">
        <v>267</v>
      </c>
      <c r="C209" s="93" t="s">
        <v>137</v>
      </c>
      <c r="D209" s="86" t="s">
        <v>127</v>
      </c>
      <c r="E209" s="86" t="s">
        <v>129</v>
      </c>
      <c r="F209" s="86" t="s">
        <v>127</v>
      </c>
      <c r="G209" s="44"/>
    </row>
    <row r="210" spans="1:7" ht="15">
      <c r="A210" s="110" t="s">
        <v>528</v>
      </c>
      <c r="B210" s="654"/>
      <c r="C210" s="93" t="s">
        <v>137</v>
      </c>
      <c r="D210" s="86" t="s">
        <v>127</v>
      </c>
      <c r="E210" s="86" t="s">
        <v>129</v>
      </c>
      <c r="F210" s="86" t="s">
        <v>127</v>
      </c>
      <c r="G210" s="44"/>
    </row>
    <row r="211" spans="1:7" ht="15">
      <c r="A211" s="110" t="s">
        <v>621</v>
      </c>
      <c r="B211" s="110" t="s">
        <v>518</v>
      </c>
      <c r="C211" s="90" t="s">
        <v>545</v>
      </c>
      <c r="D211" s="86" t="s">
        <v>127</v>
      </c>
      <c r="E211" s="86" t="s">
        <v>128</v>
      </c>
      <c r="F211" s="86" t="s">
        <v>127</v>
      </c>
      <c r="G211" s="44"/>
    </row>
    <row r="212" spans="1:7" ht="15">
      <c r="A212" s="110" t="s">
        <v>530</v>
      </c>
      <c r="B212" s="110" t="s">
        <v>284</v>
      </c>
      <c r="C212" s="93" t="s">
        <v>137</v>
      </c>
      <c r="D212" s="86" t="s">
        <v>127</v>
      </c>
      <c r="E212" s="86" t="s">
        <v>130</v>
      </c>
      <c r="F212" s="86" t="s">
        <v>127</v>
      </c>
      <c r="G212" s="44"/>
    </row>
    <row r="213" spans="1:7" ht="15">
      <c r="A213" s="110" t="s">
        <v>531</v>
      </c>
      <c r="B213" s="110" t="s">
        <v>519</v>
      </c>
      <c r="C213" s="90" t="s">
        <v>126</v>
      </c>
      <c r="D213" s="86" t="s">
        <v>127</v>
      </c>
      <c r="E213" s="86" t="s">
        <v>130</v>
      </c>
      <c r="F213" s="86" t="s">
        <v>127</v>
      </c>
      <c r="G213" s="44"/>
    </row>
    <row r="214" spans="1:7" ht="15" customHeight="1">
      <c r="A214" s="110" t="s">
        <v>532</v>
      </c>
      <c r="B214" s="110" t="s">
        <v>282</v>
      </c>
      <c r="C214" s="93" t="s">
        <v>137</v>
      </c>
      <c r="D214" s="86" t="s">
        <v>127</v>
      </c>
      <c r="E214" s="86" t="s">
        <v>128</v>
      </c>
      <c r="F214" s="86" t="s">
        <v>127</v>
      </c>
      <c r="G214" s="44"/>
    </row>
    <row r="215" spans="1:7" ht="16.5" customHeight="1">
      <c r="A215" s="110" t="s">
        <v>533</v>
      </c>
      <c r="B215" s="110" t="s">
        <v>520</v>
      </c>
      <c r="C215" s="93" t="s">
        <v>137</v>
      </c>
      <c r="D215" s="86" t="s">
        <v>127</v>
      </c>
      <c r="E215" s="86" t="s">
        <v>128</v>
      </c>
      <c r="F215" s="86" t="s">
        <v>127</v>
      </c>
      <c r="G215" s="44"/>
    </row>
    <row r="216" spans="1:7" ht="16.5" customHeight="1">
      <c r="A216" s="110" t="s">
        <v>275</v>
      </c>
      <c r="B216" s="110" t="s">
        <v>274</v>
      </c>
      <c r="C216" s="93" t="s">
        <v>137</v>
      </c>
      <c r="D216" s="86" t="s">
        <v>127</v>
      </c>
      <c r="E216" s="86" t="s">
        <v>129</v>
      </c>
      <c r="F216" s="86" t="s">
        <v>127</v>
      </c>
      <c r="G216" s="44"/>
    </row>
    <row r="217" spans="1:7" ht="15">
      <c r="A217" s="110" t="s">
        <v>627</v>
      </c>
      <c r="B217" s="110" t="s">
        <v>285</v>
      </c>
      <c r="C217" s="93" t="s">
        <v>137</v>
      </c>
      <c r="D217" s="86" t="s">
        <v>127</v>
      </c>
      <c r="E217" s="86" t="s">
        <v>128</v>
      </c>
      <c r="F217" s="86" t="s">
        <v>127</v>
      </c>
      <c r="G217" s="44"/>
    </row>
    <row r="218" spans="1:7" ht="15">
      <c r="A218" s="110" t="s">
        <v>553</v>
      </c>
      <c r="B218" s="112" t="s">
        <v>286</v>
      </c>
      <c r="C218" s="93" t="s">
        <v>137</v>
      </c>
      <c r="D218" s="86" t="s">
        <v>127</v>
      </c>
      <c r="E218" s="86" t="s">
        <v>129</v>
      </c>
      <c r="F218" s="86" t="s">
        <v>127</v>
      </c>
      <c r="G218" s="44"/>
    </row>
    <row r="219" spans="1:7" ht="15" customHeight="1">
      <c r="A219" s="112" t="s">
        <v>614</v>
      </c>
      <c r="B219" s="112" t="s">
        <v>297</v>
      </c>
      <c r="C219" s="93" t="s">
        <v>137</v>
      </c>
      <c r="D219" s="86" t="s">
        <v>127</v>
      </c>
      <c r="E219" s="86" t="s">
        <v>128</v>
      </c>
      <c r="F219" s="86" t="s">
        <v>127</v>
      </c>
      <c r="G219" s="44"/>
    </row>
    <row r="220" spans="1:7" ht="15">
      <c r="A220" s="113" t="s">
        <v>626</v>
      </c>
      <c r="B220" s="112" t="s">
        <v>287</v>
      </c>
      <c r="C220" s="93" t="s">
        <v>137</v>
      </c>
      <c r="D220" s="86" t="s">
        <v>127</v>
      </c>
      <c r="E220" s="86" t="s">
        <v>129</v>
      </c>
      <c r="F220" s="86" t="s">
        <v>127</v>
      </c>
      <c r="G220" s="44"/>
    </row>
    <row r="221" spans="1:7" ht="15">
      <c r="A221" s="112" t="s">
        <v>538</v>
      </c>
      <c r="B221" s="112" t="s">
        <v>293</v>
      </c>
      <c r="C221" s="90" t="s">
        <v>545</v>
      </c>
      <c r="D221" s="86" t="s">
        <v>127</v>
      </c>
      <c r="E221" s="86" t="s">
        <v>129</v>
      </c>
      <c r="F221" s="86" t="s">
        <v>127</v>
      </c>
      <c r="G221" s="44"/>
    </row>
    <row r="222" spans="1:7" ht="15">
      <c r="A222" s="110" t="s">
        <v>539</v>
      </c>
      <c r="B222" s="112" t="s">
        <v>288</v>
      </c>
      <c r="C222" s="93" t="s">
        <v>137</v>
      </c>
      <c r="D222" s="86" t="s">
        <v>127</v>
      </c>
      <c r="E222" s="86" t="s">
        <v>128</v>
      </c>
      <c r="F222" s="86" t="s">
        <v>127</v>
      </c>
      <c r="G222" s="44"/>
    </row>
    <row r="223" spans="1:7" ht="15">
      <c r="A223" s="112" t="s">
        <v>549</v>
      </c>
      <c r="B223" s="112" t="s">
        <v>278</v>
      </c>
      <c r="C223" s="93" t="s">
        <v>137</v>
      </c>
      <c r="D223" s="86" t="s">
        <v>127</v>
      </c>
      <c r="E223" s="86" t="s">
        <v>129</v>
      </c>
      <c r="F223" s="86" t="s">
        <v>127</v>
      </c>
      <c r="G223" s="44"/>
    </row>
    <row r="224" spans="1:7" ht="15" customHeight="1">
      <c r="A224" s="112" t="s">
        <v>624</v>
      </c>
      <c r="B224" s="112" t="s">
        <v>289</v>
      </c>
      <c r="C224" s="93" t="s">
        <v>137</v>
      </c>
      <c r="D224" s="86" t="s">
        <v>127</v>
      </c>
      <c r="E224" s="86" t="s">
        <v>128</v>
      </c>
      <c r="F224" s="86" t="s">
        <v>127</v>
      </c>
      <c r="G224" s="44"/>
    </row>
    <row r="225" spans="1:7" ht="15.75" customHeight="1">
      <c r="A225" s="112" t="s">
        <v>628</v>
      </c>
      <c r="B225" s="110" t="s">
        <v>271</v>
      </c>
      <c r="C225" s="93" t="s">
        <v>137</v>
      </c>
      <c r="D225" s="86" t="s">
        <v>127</v>
      </c>
      <c r="E225" s="86" t="s">
        <v>128</v>
      </c>
      <c r="F225" s="86" t="s">
        <v>127</v>
      </c>
      <c r="G225" s="44"/>
    </row>
    <row r="226" spans="1:7" ht="15">
      <c r="A226" s="110" t="s">
        <v>541</v>
      </c>
      <c r="B226" s="110" t="s">
        <v>290</v>
      </c>
      <c r="C226" s="93" t="s">
        <v>137</v>
      </c>
      <c r="D226" s="86" t="s">
        <v>127</v>
      </c>
      <c r="E226" s="86" t="s">
        <v>128</v>
      </c>
      <c r="F226" s="86" t="s">
        <v>127</v>
      </c>
      <c r="G226" s="44"/>
    </row>
    <row r="227" spans="1:7" ht="15">
      <c r="A227" s="110" t="s">
        <v>542</v>
      </c>
      <c r="B227" s="110" t="s">
        <v>317</v>
      </c>
      <c r="C227" s="93" t="s">
        <v>137</v>
      </c>
      <c r="D227" s="86" t="s">
        <v>127</v>
      </c>
      <c r="E227" s="86" t="s">
        <v>128</v>
      </c>
      <c r="F227" s="86" t="s">
        <v>127</v>
      </c>
      <c r="G227" s="44"/>
    </row>
    <row r="228" spans="1:7" ht="15">
      <c r="A228" s="110" t="s">
        <v>558</v>
      </c>
      <c r="B228" s="110" t="s">
        <v>513</v>
      </c>
      <c r="C228" s="90" t="s">
        <v>138</v>
      </c>
      <c r="D228" s="86" t="s">
        <v>127</v>
      </c>
      <c r="E228" s="86" t="s">
        <v>128</v>
      </c>
      <c r="F228" s="86" t="s">
        <v>127</v>
      </c>
      <c r="G228" s="44"/>
    </row>
    <row r="229" spans="1:7" ht="15">
      <c r="A229" s="110" t="s">
        <v>559</v>
      </c>
      <c r="B229" s="110" t="s">
        <v>514</v>
      </c>
      <c r="C229" s="90" t="s">
        <v>138</v>
      </c>
      <c r="D229" s="86" t="s">
        <v>127</v>
      </c>
      <c r="E229" s="86" t="s">
        <v>128</v>
      </c>
      <c r="F229" s="86" t="s">
        <v>127</v>
      </c>
      <c r="G229" s="44"/>
    </row>
    <row r="230" spans="1:7" ht="15">
      <c r="A230" s="110" t="s">
        <v>560</v>
      </c>
      <c r="B230" s="110" t="s">
        <v>296</v>
      </c>
      <c r="C230" s="90" t="s">
        <v>138</v>
      </c>
      <c r="D230" s="86" t="s">
        <v>127</v>
      </c>
      <c r="E230" s="86" t="s">
        <v>129</v>
      </c>
      <c r="F230" s="86" t="s">
        <v>127</v>
      </c>
      <c r="G230" s="44"/>
    </row>
    <row r="231" spans="1:7" ht="15">
      <c r="A231" s="110" t="s">
        <v>561</v>
      </c>
      <c r="B231" s="110" t="s">
        <v>515</v>
      </c>
      <c r="C231" s="90" t="s">
        <v>138</v>
      </c>
      <c r="D231" s="81" t="s">
        <v>127</v>
      </c>
      <c r="E231" s="81" t="s">
        <v>129</v>
      </c>
      <c r="F231" s="81" t="s">
        <v>127</v>
      </c>
      <c r="G231" s="44"/>
    </row>
    <row r="232" spans="1:7" ht="15">
      <c r="A232" s="110" t="s">
        <v>562</v>
      </c>
      <c r="B232" s="110" t="s">
        <v>516</v>
      </c>
      <c r="C232" s="79" t="s">
        <v>126</v>
      </c>
      <c r="D232" s="81" t="s">
        <v>127</v>
      </c>
      <c r="E232" s="81" t="s">
        <v>130</v>
      </c>
      <c r="F232" s="81" t="s">
        <v>127</v>
      </c>
      <c r="G232" s="44"/>
    </row>
    <row r="233" spans="1:7" ht="15">
      <c r="A233" s="110" t="s">
        <v>563</v>
      </c>
      <c r="B233" s="110" t="s">
        <v>517</v>
      </c>
      <c r="C233" s="90" t="s">
        <v>138</v>
      </c>
      <c r="D233" s="81" t="s">
        <v>127</v>
      </c>
      <c r="E233" s="81" t="s">
        <v>128</v>
      </c>
      <c r="F233" s="81" t="s">
        <v>127</v>
      </c>
      <c r="G233" s="44"/>
    </row>
    <row r="234" spans="1:7" ht="15">
      <c r="A234" s="110" t="s">
        <v>615</v>
      </c>
      <c r="B234" s="602" t="s">
        <v>267</v>
      </c>
      <c r="C234" s="90" t="s">
        <v>138</v>
      </c>
      <c r="D234" s="81" t="s">
        <v>127</v>
      </c>
      <c r="E234" s="81" t="s">
        <v>129</v>
      </c>
      <c r="F234" s="81" t="s">
        <v>127</v>
      </c>
      <c r="G234" s="44"/>
    </row>
    <row r="235" spans="1:7" ht="15">
      <c r="A235" s="110" t="s">
        <v>564</v>
      </c>
      <c r="B235" s="602"/>
      <c r="C235" s="90" t="s">
        <v>138</v>
      </c>
      <c r="D235" s="81" t="s">
        <v>127</v>
      </c>
      <c r="E235" s="81" t="s">
        <v>128</v>
      </c>
      <c r="F235" s="81" t="s">
        <v>127</v>
      </c>
      <c r="G235" s="44"/>
    </row>
    <row r="236" spans="1:7" ht="15">
      <c r="A236" s="110" t="s">
        <v>616</v>
      </c>
      <c r="B236" s="110" t="s">
        <v>518</v>
      </c>
      <c r="C236" s="79" t="s">
        <v>138</v>
      </c>
      <c r="D236" s="81" t="s">
        <v>127</v>
      </c>
      <c r="E236" s="81" t="s">
        <v>128</v>
      </c>
      <c r="F236" s="81" t="s">
        <v>127</v>
      </c>
      <c r="G236" s="44"/>
    </row>
    <row r="237" spans="1:7" ht="15">
      <c r="A237" s="110" t="s">
        <v>617</v>
      </c>
      <c r="B237" s="110" t="s">
        <v>284</v>
      </c>
      <c r="C237" s="90" t="s">
        <v>618</v>
      </c>
      <c r="D237" s="81" t="s">
        <v>127</v>
      </c>
      <c r="E237" s="81" t="s">
        <v>129</v>
      </c>
      <c r="F237" s="81" t="s">
        <v>127</v>
      </c>
      <c r="G237" s="44"/>
    </row>
    <row r="238" spans="1:7" ht="15">
      <c r="A238" s="110" t="s">
        <v>568</v>
      </c>
      <c r="B238" s="110" t="s">
        <v>519</v>
      </c>
      <c r="C238" s="79" t="s">
        <v>126</v>
      </c>
      <c r="D238" s="81" t="s">
        <v>127</v>
      </c>
      <c r="E238" s="81" t="s">
        <v>128</v>
      </c>
      <c r="F238" s="81" t="s">
        <v>127</v>
      </c>
      <c r="G238" s="44"/>
    </row>
    <row r="239" spans="1:7" ht="15">
      <c r="A239" s="110" t="s">
        <v>609</v>
      </c>
      <c r="B239" s="110" t="s">
        <v>282</v>
      </c>
      <c r="C239" s="90" t="s">
        <v>138</v>
      </c>
      <c r="D239" s="81" t="s">
        <v>127</v>
      </c>
      <c r="E239" s="81" t="s">
        <v>128</v>
      </c>
      <c r="F239" s="81" t="s">
        <v>127</v>
      </c>
      <c r="G239" s="44"/>
    </row>
    <row r="240" spans="1:7" ht="15">
      <c r="A240" s="110" t="s">
        <v>570</v>
      </c>
      <c r="B240" s="110" t="s">
        <v>520</v>
      </c>
      <c r="C240" s="90" t="s">
        <v>138</v>
      </c>
      <c r="D240" s="81" t="s">
        <v>127</v>
      </c>
      <c r="E240" s="81" t="s">
        <v>128</v>
      </c>
      <c r="F240" s="81" t="s">
        <v>127</v>
      </c>
      <c r="G240" s="44"/>
    </row>
    <row r="241" spans="1:7" ht="15">
      <c r="A241" s="110" t="s">
        <v>571</v>
      </c>
      <c r="B241" s="110" t="s">
        <v>274</v>
      </c>
      <c r="C241" s="90" t="s">
        <v>138</v>
      </c>
      <c r="D241" s="81" t="s">
        <v>127</v>
      </c>
      <c r="E241" s="81" t="s">
        <v>129</v>
      </c>
      <c r="F241" s="81" t="s">
        <v>127</v>
      </c>
      <c r="G241" s="44"/>
    </row>
    <row r="242" spans="1:7" ht="15">
      <c r="A242" s="110" t="s">
        <v>572</v>
      </c>
      <c r="B242" s="110" t="s">
        <v>285</v>
      </c>
      <c r="C242" s="90" t="s">
        <v>138</v>
      </c>
      <c r="D242" s="81" t="s">
        <v>127</v>
      </c>
      <c r="E242" s="81" t="s">
        <v>310</v>
      </c>
      <c r="F242" s="81" t="s">
        <v>127</v>
      </c>
      <c r="G242" s="44"/>
    </row>
    <row r="243" spans="1:7" ht="15">
      <c r="A243" s="110" t="s">
        <v>573</v>
      </c>
      <c r="B243" s="110" t="s">
        <v>286</v>
      </c>
      <c r="C243" s="90" t="s">
        <v>138</v>
      </c>
      <c r="D243" s="81" t="s">
        <v>127</v>
      </c>
      <c r="E243" s="81" t="s">
        <v>130</v>
      </c>
      <c r="F243" s="81" t="s">
        <v>127</v>
      </c>
      <c r="G243" s="44"/>
    </row>
    <row r="244" spans="1:7" ht="15">
      <c r="A244" s="110" t="s">
        <v>574</v>
      </c>
      <c r="B244" s="110" t="s">
        <v>297</v>
      </c>
      <c r="C244" s="90" t="s">
        <v>138</v>
      </c>
      <c r="D244" s="81" t="s">
        <v>127</v>
      </c>
      <c r="E244" s="81" t="s">
        <v>128</v>
      </c>
      <c r="F244" s="81" t="s">
        <v>127</v>
      </c>
      <c r="G244" s="44"/>
    </row>
    <row r="245" spans="1:7" ht="15">
      <c r="A245" s="110" t="s">
        <v>619</v>
      </c>
      <c r="B245" s="110" t="s">
        <v>287</v>
      </c>
      <c r="C245" s="90" t="s">
        <v>138</v>
      </c>
      <c r="D245" s="81" t="s">
        <v>127</v>
      </c>
      <c r="E245" s="81" t="s">
        <v>128</v>
      </c>
      <c r="F245" s="81" t="s">
        <v>127</v>
      </c>
      <c r="G245" s="44"/>
    </row>
    <row r="246" spans="1:7" ht="15">
      <c r="A246" s="110" t="s">
        <v>576</v>
      </c>
      <c r="B246" s="110" t="s">
        <v>293</v>
      </c>
      <c r="C246" s="90" t="s">
        <v>138</v>
      </c>
      <c r="D246" s="81" t="s">
        <v>280</v>
      </c>
      <c r="E246" s="81" t="s">
        <v>310</v>
      </c>
      <c r="F246" s="81" t="s">
        <v>280</v>
      </c>
      <c r="G246" s="44"/>
    </row>
    <row r="247" spans="1:7" ht="15">
      <c r="A247" s="110" t="s">
        <v>577</v>
      </c>
      <c r="B247" s="110" t="s">
        <v>288</v>
      </c>
      <c r="C247" s="79" t="s">
        <v>140</v>
      </c>
      <c r="D247" s="81" t="s">
        <v>127</v>
      </c>
      <c r="E247" s="81" t="s">
        <v>129</v>
      </c>
      <c r="F247" s="81" t="s">
        <v>127</v>
      </c>
      <c r="G247" s="44"/>
    </row>
    <row r="248" spans="1:7" ht="15">
      <c r="A248" s="110" t="s">
        <v>578</v>
      </c>
      <c r="B248" s="110" t="s">
        <v>278</v>
      </c>
      <c r="C248" s="90" t="s">
        <v>138</v>
      </c>
      <c r="D248" s="81" t="s">
        <v>127</v>
      </c>
      <c r="E248" s="81" t="s">
        <v>128</v>
      </c>
      <c r="F248" s="81" t="s">
        <v>127</v>
      </c>
      <c r="G248" s="44"/>
    </row>
    <row r="249" spans="1:7" ht="15">
      <c r="A249" s="110" t="s">
        <v>579</v>
      </c>
      <c r="B249" s="110" t="s">
        <v>289</v>
      </c>
      <c r="C249" s="90" t="s">
        <v>138</v>
      </c>
      <c r="D249" s="81" t="s">
        <v>127</v>
      </c>
      <c r="E249" s="81" t="s">
        <v>128</v>
      </c>
      <c r="F249" s="81" t="s">
        <v>127</v>
      </c>
      <c r="G249" s="44"/>
    </row>
    <row r="250" spans="1:7" ht="15">
      <c r="A250" s="110" t="s">
        <v>620</v>
      </c>
      <c r="B250" s="110" t="s">
        <v>271</v>
      </c>
      <c r="C250" s="90" t="s">
        <v>126</v>
      </c>
      <c r="D250" s="81" t="s">
        <v>127</v>
      </c>
      <c r="E250" s="81" t="s">
        <v>128</v>
      </c>
      <c r="F250" s="81" t="s">
        <v>127</v>
      </c>
      <c r="G250" s="44"/>
    </row>
    <row r="251" spans="1:7" ht="15">
      <c r="A251" s="110" t="s">
        <v>581</v>
      </c>
      <c r="B251" s="110" t="s">
        <v>290</v>
      </c>
      <c r="C251" s="90" t="s">
        <v>138</v>
      </c>
      <c r="D251" s="81" t="s">
        <v>127</v>
      </c>
      <c r="E251" s="81" t="s">
        <v>128</v>
      </c>
      <c r="F251" s="81" t="s">
        <v>127</v>
      </c>
      <c r="G251" s="44"/>
    </row>
    <row r="252" spans="1:7" ht="15">
      <c r="A252" s="110" t="s">
        <v>582</v>
      </c>
      <c r="B252" s="110" t="s">
        <v>317</v>
      </c>
      <c r="C252" s="79" t="s">
        <v>126</v>
      </c>
      <c r="D252" s="81" t="s">
        <v>127</v>
      </c>
      <c r="E252" s="81" t="s">
        <v>128</v>
      </c>
      <c r="F252" s="81" t="s">
        <v>127</v>
      </c>
      <c r="G252" s="44"/>
    </row>
    <row r="253" spans="1:7" ht="15">
      <c r="A253" s="110" t="s">
        <v>583</v>
      </c>
      <c r="B253" s="110" t="s">
        <v>267</v>
      </c>
      <c r="C253" s="79" t="s">
        <v>142</v>
      </c>
      <c r="D253" s="81" t="s">
        <v>127</v>
      </c>
      <c r="E253" s="81" t="s">
        <v>130</v>
      </c>
      <c r="F253" s="81" t="s">
        <v>127</v>
      </c>
      <c r="G253" s="44"/>
    </row>
    <row r="254" spans="1:7" ht="15">
      <c r="A254" s="110" t="s">
        <v>584</v>
      </c>
      <c r="B254" s="110" t="s">
        <v>518</v>
      </c>
      <c r="C254" s="79" t="s">
        <v>142</v>
      </c>
      <c r="D254" s="81" t="s">
        <v>127</v>
      </c>
      <c r="E254" s="81" t="s">
        <v>128</v>
      </c>
      <c r="F254" s="81" t="s">
        <v>127</v>
      </c>
      <c r="G254" s="44"/>
    </row>
    <row r="255" spans="1:7" ht="15">
      <c r="A255" s="110" t="s">
        <v>585</v>
      </c>
      <c r="B255" s="110" t="s">
        <v>287</v>
      </c>
      <c r="C255" s="79" t="s">
        <v>142</v>
      </c>
      <c r="D255" s="81" t="s">
        <v>127</v>
      </c>
      <c r="E255" s="81" t="s">
        <v>128</v>
      </c>
      <c r="F255" s="81" t="s">
        <v>127</v>
      </c>
      <c r="G255" s="44"/>
    </row>
    <row r="256" spans="1:7" ht="15.75" customHeight="1">
      <c r="A256" s="110" t="s">
        <v>586</v>
      </c>
      <c r="B256" s="110" t="s">
        <v>293</v>
      </c>
      <c r="C256" s="79" t="s">
        <v>142</v>
      </c>
      <c r="D256" s="81" t="s">
        <v>127</v>
      </c>
      <c r="E256" s="81" t="s">
        <v>128</v>
      </c>
      <c r="F256" s="81" t="s">
        <v>127</v>
      </c>
      <c r="G256" s="44"/>
    </row>
    <row r="257" spans="1:7" ht="15" customHeight="1">
      <c r="A257" s="112" t="s">
        <v>587</v>
      </c>
      <c r="B257" s="110" t="s">
        <v>288</v>
      </c>
      <c r="C257" s="79" t="s">
        <v>142</v>
      </c>
      <c r="D257" s="81" t="s">
        <v>127</v>
      </c>
      <c r="E257" s="81" t="s">
        <v>128</v>
      </c>
      <c r="F257" s="81" t="s">
        <v>127</v>
      </c>
      <c r="G257" s="44"/>
    </row>
    <row r="258" spans="1:7" ht="15.75" customHeight="1">
      <c r="A258" s="110" t="s">
        <v>588</v>
      </c>
      <c r="B258" s="110" t="s">
        <v>271</v>
      </c>
      <c r="C258" s="79" t="s">
        <v>142</v>
      </c>
      <c r="D258" s="81" t="s">
        <v>127</v>
      </c>
      <c r="E258" s="81" t="s">
        <v>128</v>
      </c>
      <c r="F258" s="81" t="s">
        <v>127</v>
      </c>
      <c r="G258" s="44"/>
    </row>
    <row r="259" spans="1:7" ht="14.25" customHeight="1">
      <c r="A259" s="110" t="s">
        <v>589</v>
      </c>
      <c r="B259" s="110" t="s">
        <v>290</v>
      </c>
      <c r="C259" s="79" t="s">
        <v>136</v>
      </c>
      <c r="D259" s="81" t="s">
        <v>127</v>
      </c>
      <c r="E259" s="81" t="s">
        <v>128</v>
      </c>
      <c r="F259" s="81" t="s">
        <v>127</v>
      </c>
      <c r="G259" s="44"/>
    </row>
    <row r="260" spans="1:7" ht="17.25" customHeight="1">
      <c r="A260" s="110" t="s">
        <v>590</v>
      </c>
      <c r="B260" s="110" t="s">
        <v>267</v>
      </c>
      <c r="C260" s="79" t="s">
        <v>139</v>
      </c>
      <c r="D260" s="81" t="s">
        <v>127</v>
      </c>
      <c r="E260" s="81" t="s">
        <v>128</v>
      </c>
      <c r="F260" s="81" t="s">
        <v>127</v>
      </c>
      <c r="G260" s="44"/>
    </row>
    <row r="261" spans="1:7" ht="13.5" customHeight="1">
      <c r="A261" s="110" t="s">
        <v>591</v>
      </c>
      <c r="B261" s="110" t="s">
        <v>271</v>
      </c>
      <c r="C261" s="79" t="s">
        <v>139</v>
      </c>
      <c r="D261" s="81" t="s">
        <v>127</v>
      </c>
      <c r="E261" s="81" t="s">
        <v>310</v>
      </c>
      <c r="F261" s="81" t="s">
        <v>127</v>
      </c>
      <c r="G261" s="44"/>
    </row>
    <row r="262" spans="1:7" ht="14.25" customHeight="1">
      <c r="A262" s="110" t="s">
        <v>592</v>
      </c>
      <c r="B262" s="110" t="s">
        <v>290</v>
      </c>
      <c r="C262" s="79" t="s">
        <v>139</v>
      </c>
      <c r="D262" s="81" t="s">
        <v>127</v>
      </c>
      <c r="E262" s="81" t="s">
        <v>128</v>
      </c>
      <c r="F262" s="81" t="s">
        <v>127</v>
      </c>
      <c r="G262" s="44"/>
    </row>
    <row r="263" spans="1:7" ht="18" customHeight="1">
      <c r="A263" s="110" t="s">
        <v>593</v>
      </c>
      <c r="B263" s="110" t="s">
        <v>278</v>
      </c>
      <c r="C263" s="79" t="s">
        <v>139</v>
      </c>
      <c r="D263" s="81" t="s">
        <v>127</v>
      </c>
      <c r="E263" s="81" t="s">
        <v>128</v>
      </c>
      <c r="F263" s="81" t="s">
        <v>127</v>
      </c>
      <c r="G263" s="44"/>
    </row>
    <row r="264" spans="1:7" ht="15">
      <c r="A264" s="110" t="s">
        <v>595</v>
      </c>
      <c r="B264" s="110" t="s">
        <v>267</v>
      </c>
      <c r="C264" s="79" t="s">
        <v>136</v>
      </c>
      <c r="D264" s="81" t="s">
        <v>127</v>
      </c>
      <c r="E264" s="81" t="s">
        <v>128</v>
      </c>
      <c r="F264" s="81" t="s">
        <v>127</v>
      </c>
      <c r="G264" s="44"/>
    </row>
    <row r="265" spans="1:7" ht="15">
      <c r="A265" s="110" t="s">
        <v>596</v>
      </c>
      <c r="B265" s="110" t="s">
        <v>594</v>
      </c>
      <c r="C265" s="79" t="s">
        <v>136</v>
      </c>
      <c r="D265" s="81" t="s">
        <v>127</v>
      </c>
      <c r="E265" s="81" t="s">
        <v>128</v>
      </c>
      <c r="F265" s="81" t="s">
        <v>127</v>
      </c>
      <c r="G265" s="44"/>
    </row>
    <row r="266" spans="1:7" ht="15">
      <c r="A266" s="110" t="s">
        <v>597</v>
      </c>
      <c r="B266" s="110" t="s">
        <v>271</v>
      </c>
      <c r="C266" s="79" t="s">
        <v>136</v>
      </c>
      <c r="D266" s="81" t="s">
        <v>127</v>
      </c>
      <c r="E266" s="81" t="s">
        <v>128</v>
      </c>
      <c r="F266" s="81" t="s">
        <v>127</v>
      </c>
      <c r="G266" s="44"/>
    </row>
    <row r="267" spans="1:7" ht="15.75" customHeight="1">
      <c r="A267" s="110" t="s">
        <v>598</v>
      </c>
      <c r="B267" s="110" t="s">
        <v>267</v>
      </c>
      <c r="C267" s="79" t="s">
        <v>135</v>
      </c>
      <c r="D267" s="81" t="s">
        <v>127</v>
      </c>
      <c r="E267" s="81" t="s">
        <v>128</v>
      </c>
      <c r="F267" s="81" t="s">
        <v>127</v>
      </c>
      <c r="G267" s="44"/>
    </row>
    <row r="268" spans="1:7" ht="15">
      <c r="A268" s="110" t="s">
        <v>599</v>
      </c>
      <c r="B268" s="110" t="s">
        <v>271</v>
      </c>
      <c r="C268" s="79" t="s">
        <v>135</v>
      </c>
      <c r="D268" s="81" t="s">
        <v>127</v>
      </c>
      <c r="E268" s="81" t="s">
        <v>130</v>
      </c>
      <c r="F268" s="81" t="s">
        <v>127</v>
      </c>
      <c r="G268" s="44"/>
    </row>
    <row r="269" spans="1:7" ht="14.25" customHeight="1">
      <c r="A269" s="110" t="s">
        <v>600</v>
      </c>
      <c r="B269" s="110" t="s">
        <v>293</v>
      </c>
      <c r="C269" s="79" t="s">
        <v>135</v>
      </c>
      <c r="D269" s="81" t="s">
        <v>127</v>
      </c>
      <c r="E269" s="81" t="s">
        <v>128</v>
      </c>
      <c r="F269" s="81" t="s">
        <v>127</v>
      </c>
      <c r="G269" s="44"/>
    </row>
    <row r="270" spans="1:7" ht="15">
      <c r="A270" s="110" t="s">
        <v>601</v>
      </c>
      <c r="B270" s="110" t="s">
        <v>287</v>
      </c>
      <c r="C270" s="79" t="s">
        <v>140</v>
      </c>
      <c r="D270" s="81" t="s">
        <v>127</v>
      </c>
      <c r="E270" s="81" t="s">
        <v>128</v>
      </c>
      <c r="F270" s="81" t="s">
        <v>127</v>
      </c>
      <c r="G270" s="44"/>
    </row>
    <row r="271" spans="1:7" ht="15">
      <c r="A271" s="110" t="s">
        <v>602</v>
      </c>
      <c r="B271" s="110" t="s">
        <v>271</v>
      </c>
      <c r="C271" s="79" t="s">
        <v>140</v>
      </c>
      <c r="D271" s="81" t="s">
        <v>127</v>
      </c>
      <c r="E271" s="81" t="s">
        <v>128</v>
      </c>
      <c r="F271" s="81" t="s">
        <v>127</v>
      </c>
      <c r="G271" s="44"/>
    </row>
    <row r="272" spans="1:7" ht="15">
      <c r="A272" s="110" t="s">
        <v>603</v>
      </c>
      <c r="B272" s="110" t="s">
        <v>267</v>
      </c>
      <c r="C272" s="79" t="s">
        <v>140</v>
      </c>
      <c r="D272" s="81" t="s">
        <v>127</v>
      </c>
      <c r="E272" s="81" t="s">
        <v>129</v>
      </c>
      <c r="F272" s="81" t="s">
        <v>127</v>
      </c>
      <c r="G272" s="44"/>
    </row>
    <row r="273" spans="1:7" ht="15">
      <c r="A273" s="79" t="s">
        <v>604</v>
      </c>
      <c r="B273" s="79" t="s">
        <v>282</v>
      </c>
      <c r="C273" s="79" t="s">
        <v>140</v>
      </c>
      <c r="D273" s="81" t="s">
        <v>127</v>
      </c>
      <c r="E273" s="81" t="s">
        <v>129</v>
      </c>
      <c r="F273" s="81" t="s">
        <v>127</v>
      </c>
      <c r="G273" s="44"/>
    </row>
    <row r="274" spans="1:7" ht="15">
      <c r="A274" s="79" t="s">
        <v>605</v>
      </c>
      <c r="B274" s="79" t="s">
        <v>278</v>
      </c>
      <c r="C274" s="79" t="s">
        <v>140</v>
      </c>
      <c r="D274" s="81" t="s">
        <v>127</v>
      </c>
      <c r="E274" s="81" t="s">
        <v>128</v>
      </c>
      <c r="F274" s="81" t="s">
        <v>127</v>
      </c>
      <c r="G274" s="44"/>
    </row>
    <row r="275" spans="1:7" ht="15">
      <c r="A275" s="79" t="s">
        <v>606</v>
      </c>
      <c r="B275" s="79" t="s">
        <v>289</v>
      </c>
      <c r="C275" s="79" t="s">
        <v>140</v>
      </c>
      <c r="D275" s="81" t="s">
        <v>127</v>
      </c>
      <c r="E275" s="81" t="s">
        <v>129</v>
      </c>
      <c r="F275" s="81" t="s">
        <v>127</v>
      </c>
      <c r="G275" s="44"/>
    </row>
    <row r="276" spans="1:7" ht="15">
      <c r="A276" s="79" t="s">
        <v>607</v>
      </c>
      <c r="B276" s="79" t="s">
        <v>290</v>
      </c>
      <c r="C276" s="79" t="s">
        <v>140</v>
      </c>
      <c r="D276" s="81" t="s">
        <v>127</v>
      </c>
      <c r="E276" s="81" t="s">
        <v>128</v>
      </c>
      <c r="F276" s="81" t="s">
        <v>127</v>
      </c>
      <c r="G276" s="44"/>
    </row>
    <row r="277" spans="1:7" ht="15">
      <c r="A277" s="43"/>
      <c r="B277" s="43"/>
      <c r="C277" s="43"/>
      <c r="D277" s="43"/>
      <c r="E277" s="43"/>
      <c r="F277" s="43"/>
      <c r="G277" s="44"/>
    </row>
    <row r="278" spans="1:7" ht="15">
      <c r="A278" s="653" t="s">
        <v>132</v>
      </c>
      <c r="B278" s="653"/>
      <c r="C278" s="653"/>
      <c r="D278" s="653"/>
      <c r="E278" s="653"/>
      <c r="F278" s="653"/>
      <c r="G278" s="44"/>
    </row>
    <row r="279" spans="1:7" ht="15">
      <c r="A279" s="653" t="s">
        <v>134</v>
      </c>
      <c r="B279" s="653"/>
      <c r="C279" s="653"/>
      <c r="D279" s="653"/>
      <c r="E279" s="653"/>
      <c r="F279" s="653"/>
      <c r="G279" s="44"/>
    </row>
    <row r="280" spans="1:7" ht="99.75">
      <c r="A280" s="72" t="s">
        <v>121</v>
      </c>
      <c r="B280" s="72" t="s">
        <v>4</v>
      </c>
      <c r="C280" s="101" t="s">
        <v>122</v>
      </c>
      <c r="D280" s="101" t="s">
        <v>123</v>
      </c>
      <c r="E280" s="101" t="s">
        <v>124</v>
      </c>
      <c r="F280" s="101" t="s">
        <v>125</v>
      </c>
      <c r="G280" s="44"/>
    </row>
    <row r="281" spans="1:7" ht="15">
      <c r="A281" s="110" t="s">
        <v>521</v>
      </c>
      <c r="B281" s="110" t="s">
        <v>513</v>
      </c>
      <c r="C281" s="93" t="s">
        <v>137</v>
      </c>
      <c r="D281" s="86" t="s">
        <v>127</v>
      </c>
      <c r="E281" s="86" t="s">
        <v>129</v>
      </c>
      <c r="F281" s="86" t="s">
        <v>127</v>
      </c>
      <c r="G281" s="44"/>
    </row>
    <row r="282" spans="1:7" ht="15">
      <c r="A282" s="111" t="s">
        <v>522</v>
      </c>
      <c r="B282" s="110" t="s">
        <v>514</v>
      </c>
      <c r="C282" s="93" t="s">
        <v>137</v>
      </c>
      <c r="D282" s="86" t="s">
        <v>127</v>
      </c>
      <c r="E282" s="86" t="s">
        <v>128</v>
      </c>
      <c r="F282" s="86" t="s">
        <v>127</v>
      </c>
      <c r="G282" s="44"/>
    </row>
    <row r="283" spans="1:7" ht="15">
      <c r="A283" s="110" t="s">
        <v>523</v>
      </c>
      <c r="B283" s="110" t="s">
        <v>296</v>
      </c>
      <c r="C283" s="93" t="s">
        <v>137</v>
      </c>
      <c r="D283" s="86" t="s">
        <v>127</v>
      </c>
      <c r="E283" s="86" t="s">
        <v>128</v>
      </c>
      <c r="F283" s="86" t="s">
        <v>127</v>
      </c>
      <c r="G283" s="44"/>
    </row>
    <row r="284" spans="1:7" ht="15">
      <c r="A284" s="110" t="s">
        <v>524</v>
      </c>
      <c r="B284" s="110" t="s">
        <v>515</v>
      </c>
      <c r="C284" s="93" t="s">
        <v>137</v>
      </c>
      <c r="D284" s="86" t="s">
        <v>127</v>
      </c>
      <c r="E284" s="86" t="s">
        <v>128</v>
      </c>
      <c r="F284" s="86" t="s">
        <v>127</v>
      </c>
      <c r="G284" s="44"/>
    </row>
    <row r="285" spans="1:7" ht="15">
      <c r="A285" s="110" t="s">
        <v>525</v>
      </c>
      <c r="B285" s="110" t="s">
        <v>516</v>
      </c>
      <c r="C285" s="93" t="s">
        <v>137</v>
      </c>
      <c r="D285" s="86" t="s">
        <v>127</v>
      </c>
      <c r="E285" s="86" t="s">
        <v>128</v>
      </c>
      <c r="F285" s="86" t="s">
        <v>127</v>
      </c>
      <c r="G285" s="44"/>
    </row>
    <row r="286" spans="1:7" ht="15">
      <c r="A286" s="110" t="s">
        <v>526</v>
      </c>
      <c r="B286" s="110" t="s">
        <v>517</v>
      </c>
      <c r="C286" s="93" t="s">
        <v>137</v>
      </c>
      <c r="D286" s="86" t="s">
        <v>127</v>
      </c>
      <c r="E286" s="86" t="s">
        <v>128</v>
      </c>
      <c r="F286" s="86" t="s">
        <v>127</v>
      </c>
      <c r="G286" s="44"/>
    </row>
    <row r="287" spans="1:7" ht="15">
      <c r="A287" s="110" t="s">
        <v>613</v>
      </c>
      <c r="B287" s="577" t="s">
        <v>267</v>
      </c>
      <c r="C287" s="93" t="s">
        <v>137</v>
      </c>
      <c r="D287" s="86" t="s">
        <v>127</v>
      </c>
      <c r="E287" s="86" t="s">
        <v>129</v>
      </c>
      <c r="F287" s="86" t="s">
        <v>127</v>
      </c>
      <c r="G287" s="44"/>
    </row>
    <row r="288" spans="1:7" ht="15">
      <c r="A288" s="110" t="s">
        <v>528</v>
      </c>
      <c r="B288" s="654"/>
      <c r="C288" s="93" t="s">
        <v>137</v>
      </c>
      <c r="D288" s="86" t="s">
        <v>127</v>
      </c>
      <c r="E288" s="86" t="s">
        <v>129</v>
      </c>
      <c r="F288" s="86" t="s">
        <v>127</v>
      </c>
      <c r="G288" s="44"/>
    </row>
    <row r="289" spans="1:7" ht="15">
      <c r="A289" s="110" t="s">
        <v>547</v>
      </c>
      <c r="B289" s="110" t="s">
        <v>518</v>
      </c>
      <c r="C289" s="90" t="s">
        <v>545</v>
      </c>
      <c r="D289" s="86" t="s">
        <v>280</v>
      </c>
      <c r="E289" s="86" t="s">
        <v>310</v>
      </c>
      <c r="F289" s="86" t="s">
        <v>280</v>
      </c>
      <c r="G289" s="44"/>
    </row>
    <row r="290" spans="1:7" ht="15">
      <c r="A290" s="110" t="s">
        <v>530</v>
      </c>
      <c r="B290" s="110" t="s">
        <v>284</v>
      </c>
      <c r="C290" s="93" t="s">
        <v>137</v>
      </c>
      <c r="D290" s="86" t="s">
        <v>127</v>
      </c>
      <c r="E290" s="86" t="s">
        <v>130</v>
      </c>
      <c r="F290" s="86" t="s">
        <v>127</v>
      </c>
      <c r="G290" s="44"/>
    </row>
    <row r="291" spans="1:7" ht="15">
      <c r="A291" s="110" t="s">
        <v>552</v>
      </c>
      <c r="B291" s="110" t="s">
        <v>519</v>
      </c>
      <c r="C291" s="93" t="s">
        <v>137</v>
      </c>
      <c r="D291" s="86" t="s">
        <v>127</v>
      </c>
      <c r="E291" s="86" t="s">
        <v>128</v>
      </c>
      <c r="F291" s="86" t="s">
        <v>127</v>
      </c>
      <c r="G291" s="44"/>
    </row>
    <row r="292" spans="1:7" ht="15">
      <c r="A292" s="110" t="s">
        <v>532</v>
      </c>
      <c r="B292" s="110" t="s">
        <v>282</v>
      </c>
      <c r="C292" s="93" t="s">
        <v>137</v>
      </c>
      <c r="D292" s="86" t="s">
        <v>127</v>
      </c>
      <c r="E292" s="86" t="s">
        <v>128</v>
      </c>
      <c r="F292" s="86" t="s">
        <v>127</v>
      </c>
      <c r="G292" s="44"/>
    </row>
    <row r="293" spans="1:7" ht="15">
      <c r="A293" s="110" t="s">
        <v>533</v>
      </c>
      <c r="B293" s="110" t="s">
        <v>520</v>
      </c>
      <c r="C293" s="93" t="s">
        <v>137</v>
      </c>
      <c r="D293" s="86" t="s">
        <v>127</v>
      </c>
      <c r="E293" s="86" t="s">
        <v>128</v>
      </c>
      <c r="F293" s="86" t="s">
        <v>127</v>
      </c>
      <c r="G293" s="44"/>
    </row>
    <row r="294" spans="1:7" ht="15">
      <c r="A294" s="110" t="s">
        <v>275</v>
      </c>
      <c r="B294" s="110" t="s">
        <v>274</v>
      </c>
      <c r="C294" s="93" t="s">
        <v>137</v>
      </c>
      <c r="D294" s="86" t="s">
        <v>127</v>
      </c>
      <c r="E294" s="86" t="s">
        <v>129</v>
      </c>
      <c r="F294" s="86" t="s">
        <v>127</v>
      </c>
      <c r="G294" s="44"/>
    </row>
    <row r="295" spans="1:7" ht="15">
      <c r="A295" s="110" t="s">
        <v>534</v>
      </c>
      <c r="B295" s="110" t="s">
        <v>285</v>
      </c>
      <c r="C295" s="93" t="s">
        <v>137</v>
      </c>
      <c r="D295" s="86" t="s">
        <v>127</v>
      </c>
      <c r="E295" s="86" t="s">
        <v>310</v>
      </c>
      <c r="F295" s="86" t="s">
        <v>127</v>
      </c>
      <c r="G295" s="44"/>
    </row>
    <row r="296" spans="1:7" ht="15">
      <c r="A296" s="110" t="s">
        <v>553</v>
      </c>
      <c r="B296" s="112" t="s">
        <v>286</v>
      </c>
      <c r="C296" s="93" t="s">
        <v>137</v>
      </c>
      <c r="D296" s="86" t="s">
        <v>127</v>
      </c>
      <c r="E296" s="86" t="s">
        <v>129</v>
      </c>
      <c r="F296" s="86" t="s">
        <v>127</v>
      </c>
      <c r="G296" s="44"/>
    </row>
    <row r="297" spans="1:7" ht="15">
      <c r="A297" s="112" t="s">
        <v>614</v>
      </c>
      <c r="B297" s="112" t="s">
        <v>297</v>
      </c>
      <c r="C297" s="93" t="s">
        <v>137</v>
      </c>
      <c r="D297" s="86" t="s">
        <v>127</v>
      </c>
      <c r="E297" s="86" t="s">
        <v>128</v>
      </c>
      <c r="F297" s="86" t="s">
        <v>127</v>
      </c>
      <c r="G297" s="44"/>
    </row>
    <row r="298" spans="1:7" ht="15">
      <c r="A298" s="113" t="s">
        <v>537</v>
      </c>
      <c r="B298" s="112" t="s">
        <v>287</v>
      </c>
      <c r="C298" s="93" t="s">
        <v>137</v>
      </c>
      <c r="D298" s="86" t="s">
        <v>127</v>
      </c>
      <c r="E298" s="86" t="s">
        <v>129</v>
      </c>
      <c r="F298" s="86" t="s">
        <v>127</v>
      </c>
      <c r="G298" s="44"/>
    </row>
    <row r="299" spans="1:7" ht="15">
      <c r="A299" s="112" t="s">
        <v>538</v>
      </c>
      <c r="B299" s="112" t="s">
        <v>293</v>
      </c>
      <c r="C299" s="90" t="s">
        <v>137</v>
      </c>
      <c r="D299" s="86" t="s">
        <v>127</v>
      </c>
      <c r="E299" s="86" t="s">
        <v>129</v>
      </c>
      <c r="F299" s="86" t="s">
        <v>127</v>
      </c>
      <c r="G299" s="44"/>
    </row>
    <row r="300" spans="1:7" ht="15">
      <c r="A300" s="110" t="s">
        <v>539</v>
      </c>
      <c r="B300" s="112" t="s">
        <v>288</v>
      </c>
      <c r="C300" s="93" t="s">
        <v>137</v>
      </c>
      <c r="D300" s="86" t="s">
        <v>127</v>
      </c>
      <c r="E300" s="86" t="s">
        <v>128</v>
      </c>
      <c r="F300" s="86" t="s">
        <v>127</v>
      </c>
      <c r="G300" s="44"/>
    </row>
    <row r="301" spans="1:7" ht="15">
      <c r="A301" s="112" t="s">
        <v>549</v>
      </c>
      <c r="B301" s="112" t="s">
        <v>278</v>
      </c>
      <c r="C301" s="93" t="s">
        <v>137</v>
      </c>
      <c r="D301" s="86" t="s">
        <v>127</v>
      </c>
      <c r="E301" s="86" t="s">
        <v>129</v>
      </c>
      <c r="F301" s="86" t="s">
        <v>127</v>
      </c>
      <c r="G301" s="44"/>
    </row>
    <row r="302" spans="1:7" ht="15">
      <c r="A302" s="112" t="s">
        <v>550</v>
      </c>
      <c r="B302" s="112" t="s">
        <v>289</v>
      </c>
      <c r="C302" s="93" t="s">
        <v>137</v>
      </c>
      <c r="D302" s="86" t="s">
        <v>127</v>
      </c>
      <c r="E302" s="86" t="s">
        <v>128</v>
      </c>
      <c r="F302" s="86" t="s">
        <v>127</v>
      </c>
      <c r="G302" s="44"/>
    </row>
    <row r="303" spans="1:7" ht="15">
      <c r="A303" s="112" t="s">
        <v>612</v>
      </c>
      <c r="B303" s="110" t="s">
        <v>271</v>
      </c>
      <c r="C303" s="93" t="s">
        <v>137</v>
      </c>
      <c r="D303" s="86" t="s">
        <v>127</v>
      </c>
      <c r="E303" s="86" t="s">
        <v>128</v>
      </c>
      <c r="F303" s="86" t="s">
        <v>127</v>
      </c>
      <c r="G303" s="44"/>
    </row>
    <row r="304" spans="1:7" ht="15">
      <c r="A304" s="110" t="s">
        <v>541</v>
      </c>
      <c r="B304" s="110" t="s">
        <v>290</v>
      </c>
      <c r="C304" s="93" t="s">
        <v>137</v>
      </c>
      <c r="D304" s="86" t="s">
        <v>127</v>
      </c>
      <c r="E304" s="86" t="s">
        <v>128</v>
      </c>
      <c r="F304" s="86" t="s">
        <v>127</v>
      </c>
      <c r="G304" s="44"/>
    </row>
    <row r="305" spans="1:7" ht="15">
      <c r="A305" s="110" t="s">
        <v>542</v>
      </c>
      <c r="B305" s="110" t="s">
        <v>317</v>
      </c>
      <c r="C305" s="93" t="s">
        <v>137</v>
      </c>
      <c r="D305" s="86" t="s">
        <v>127</v>
      </c>
      <c r="E305" s="86" t="s">
        <v>128</v>
      </c>
      <c r="F305" s="86" t="s">
        <v>127</v>
      </c>
      <c r="G305" s="44"/>
    </row>
    <row r="306" spans="1:7" ht="15">
      <c r="A306" s="110" t="s">
        <v>558</v>
      </c>
      <c r="B306" s="110" t="s">
        <v>513</v>
      </c>
      <c r="C306" s="90" t="s">
        <v>138</v>
      </c>
      <c r="D306" s="86" t="s">
        <v>127</v>
      </c>
      <c r="E306" s="86" t="s">
        <v>128</v>
      </c>
      <c r="F306" s="86" t="s">
        <v>127</v>
      </c>
      <c r="G306" s="44"/>
    </row>
    <row r="307" spans="1:7" ht="15">
      <c r="A307" s="110" t="s">
        <v>559</v>
      </c>
      <c r="B307" s="110" t="s">
        <v>514</v>
      </c>
      <c r="C307" s="90" t="s">
        <v>138</v>
      </c>
      <c r="D307" s="86" t="s">
        <v>127</v>
      </c>
      <c r="E307" s="86" t="s">
        <v>128</v>
      </c>
      <c r="F307" s="86" t="s">
        <v>127</v>
      </c>
      <c r="G307" s="44"/>
    </row>
    <row r="308" spans="1:7" ht="15">
      <c r="A308" s="110" t="s">
        <v>560</v>
      </c>
      <c r="B308" s="110" t="s">
        <v>296</v>
      </c>
      <c r="C308" s="90" t="s">
        <v>138</v>
      </c>
      <c r="D308" s="86" t="s">
        <v>127</v>
      </c>
      <c r="E308" s="86" t="s">
        <v>129</v>
      </c>
      <c r="F308" s="86" t="s">
        <v>127</v>
      </c>
      <c r="G308" s="44"/>
    </row>
    <row r="309" spans="1:7" ht="15">
      <c r="A309" s="110" t="s">
        <v>561</v>
      </c>
      <c r="B309" s="110" t="s">
        <v>515</v>
      </c>
      <c r="C309" s="90" t="s">
        <v>138</v>
      </c>
      <c r="D309" s="81" t="s">
        <v>127</v>
      </c>
      <c r="E309" s="81" t="s">
        <v>129</v>
      </c>
      <c r="F309" s="81" t="s">
        <v>127</v>
      </c>
      <c r="G309" s="44"/>
    </row>
    <row r="310" spans="1:7" ht="15">
      <c r="A310" s="110" t="s">
        <v>562</v>
      </c>
      <c r="B310" s="110" t="s">
        <v>516</v>
      </c>
      <c r="C310" s="79" t="s">
        <v>126</v>
      </c>
      <c r="D310" s="81" t="s">
        <v>127</v>
      </c>
      <c r="E310" s="81" t="s">
        <v>130</v>
      </c>
      <c r="F310" s="81" t="s">
        <v>127</v>
      </c>
      <c r="G310" s="44"/>
    </row>
    <row r="311" spans="1:7" ht="15">
      <c r="A311" s="110" t="s">
        <v>563</v>
      </c>
      <c r="B311" s="110" t="s">
        <v>517</v>
      </c>
      <c r="C311" s="90" t="s">
        <v>138</v>
      </c>
      <c r="D311" s="81" t="s">
        <v>127</v>
      </c>
      <c r="E311" s="81" t="s">
        <v>128</v>
      </c>
      <c r="F311" s="81" t="s">
        <v>127</v>
      </c>
      <c r="G311" s="44"/>
    </row>
    <row r="312" spans="1:7" ht="15">
      <c r="A312" s="110" t="s">
        <v>615</v>
      </c>
      <c r="B312" s="602" t="s">
        <v>267</v>
      </c>
      <c r="C312" s="90" t="s">
        <v>138</v>
      </c>
      <c r="D312" s="81" t="s">
        <v>127</v>
      </c>
      <c r="E312" s="81" t="s">
        <v>129</v>
      </c>
      <c r="F312" s="81" t="s">
        <v>127</v>
      </c>
      <c r="G312" s="44"/>
    </row>
    <row r="313" spans="1:7" ht="15">
      <c r="A313" s="110" t="s">
        <v>564</v>
      </c>
      <c r="B313" s="602"/>
      <c r="C313" s="90" t="s">
        <v>138</v>
      </c>
      <c r="D313" s="81" t="s">
        <v>127</v>
      </c>
      <c r="E313" s="81" t="s">
        <v>128</v>
      </c>
      <c r="F313" s="81" t="s">
        <v>127</v>
      </c>
      <c r="G313" s="44"/>
    </row>
    <row r="314" spans="1:7" ht="15">
      <c r="A314" s="110" t="s">
        <v>616</v>
      </c>
      <c r="B314" s="110" t="s">
        <v>518</v>
      </c>
      <c r="C314" s="79" t="s">
        <v>138</v>
      </c>
      <c r="D314" s="81" t="s">
        <v>127</v>
      </c>
      <c r="E314" s="81" t="s">
        <v>128</v>
      </c>
      <c r="F314" s="81" t="s">
        <v>127</v>
      </c>
      <c r="G314" s="44"/>
    </row>
    <row r="315" spans="1:7" ht="15">
      <c r="A315" s="110" t="s">
        <v>617</v>
      </c>
      <c r="B315" s="110" t="s">
        <v>284</v>
      </c>
      <c r="C315" s="90" t="s">
        <v>618</v>
      </c>
      <c r="D315" s="81" t="s">
        <v>127</v>
      </c>
      <c r="E315" s="81" t="s">
        <v>129</v>
      </c>
      <c r="F315" s="81" t="s">
        <v>127</v>
      </c>
      <c r="G315" s="44"/>
    </row>
    <row r="316" spans="1:7" ht="15">
      <c r="A316" s="110" t="s">
        <v>568</v>
      </c>
      <c r="B316" s="110" t="s">
        <v>519</v>
      </c>
      <c r="C316" s="79" t="s">
        <v>126</v>
      </c>
      <c r="D316" s="81" t="s">
        <v>127</v>
      </c>
      <c r="E316" s="81" t="s">
        <v>128</v>
      </c>
      <c r="F316" s="81" t="s">
        <v>127</v>
      </c>
      <c r="G316" s="44"/>
    </row>
    <row r="317" spans="1:7" ht="15">
      <c r="A317" s="110" t="s">
        <v>609</v>
      </c>
      <c r="B317" s="110" t="s">
        <v>282</v>
      </c>
      <c r="C317" s="90" t="s">
        <v>138</v>
      </c>
      <c r="D317" s="81" t="s">
        <v>127</v>
      </c>
      <c r="E317" s="81" t="s">
        <v>128</v>
      </c>
      <c r="F317" s="81" t="s">
        <v>127</v>
      </c>
      <c r="G317" s="44"/>
    </row>
    <row r="318" spans="1:7" ht="15">
      <c r="A318" s="110" t="s">
        <v>570</v>
      </c>
      <c r="B318" s="110" t="s">
        <v>520</v>
      </c>
      <c r="C318" s="90" t="s">
        <v>138</v>
      </c>
      <c r="D318" s="81" t="s">
        <v>127</v>
      </c>
      <c r="E318" s="81" t="s">
        <v>128</v>
      </c>
      <c r="F318" s="81" t="s">
        <v>127</v>
      </c>
      <c r="G318" s="44"/>
    </row>
    <row r="319" spans="1:7" ht="15">
      <c r="A319" s="110" t="s">
        <v>571</v>
      </c>
      <c r="B319" s="110" t="s">
        <v>274</v>
      </c>
      <c r="C319" s="90" t="s">
        <v>138</v>
      </c>
      <c r="D319" s="81" t="s">
        <v>127</v>
      </c>
      <c r="E319" s="81" t="s">
        <v>129</v>
      </c>
      <c r="F319" s="81" t="s">
        <v>127</v>
      </c>
      <c r="G319" s="44"/>
    </row>
    <row r="320" spans="1:7" ht="15">
      <c r="A320" s="110" t="s">
        <v>572</v>
      </c>
      <c r="B320" s="110" t="s">
        <v>285</v>
      </c>
      <c r="C320" s="90" t="s">
        <v>138</v>
      </c>
      <c r="D320" s="81" t="s">
        <v>127</v>
      </c>
      <c r="E320" s="81" t="s">
        <v>310</v>
      </c>
      <c r="F320" s="81" t="s">
        <v>127</v>
      </c>
      <c r="G320" s="44"/>
    </row>
    <row r="321" spans="1:7" ht="15" customHeight="1">
      <c r="A321" s="110" t="s">
        <v>573</v>
      </c>
      <c r="B321" s="110" t="s">
        <v>286</v>
      </c>
      <c r="C321" s="90" t="s">
        <v>138</v>
      </c>
      <c r="D321" s="81" t="s">
        <v>127</v>
      </c>
      <c r="E321" s="81" t="s">
        <v>130</v>
      </c>
      <c r="F321" s="81" t="s">
        <v>127</v>
      </c>
      <c r="G321" s="44"/>
    </row>
    <row r="322" spans="1:7" ht="15">
      <c r="A322" s="110" t="s">
        <v>574</v>
      </c>
      <c r="B322" s="110" t="s">
        <v>297</v>
      </c>
      <c r="C322" s="90" t="s">
        <v>138</v>
      </c>
      <c r="D322" s="81" t="s">
        <v>127</v>
      </c>
      <c r="E322" s="81" t="s">
        <v>128</v>
      </c>
      <c r="F322" s="81" t="s">
        <v>127</v>
      </c>
      <c r="G322" s="44"/>
    </row>
    <row r="323" spans="1:7" ht="15">
      <c r="A323" s="110" t="s">
        <v>619</v>
      </c>
      <c r="B323" s="110" t="s">
        <v>287</v>
      </c>
      <c r="C323" s="90" t="s">
        <v>138</v>
      </c>
      <c r="D323" s="81" t="s">
        <v>127</v>
      </c>
      <c r="E323" s="81" t="s">
        <v>128</v>
      </c>
      <c r="F323" s="81" t="s">
        <v>127</v>
      </c>
      <c r="G323" s="44"/>
    </row>
    <row r="324" spans="1:7" ht="15">
      <c r="A324" s="110" t="s">
        <v>576</v>
      </c>
      <c r="B324" s="110" t="s">
        <v>293</v>
      </c>
      <c r="C324" s="90" t="s">
        <v>138</v>
      </c>
      <c r="D324" s="81" t="s">
        <v>280</v>
      </c>
      <c r="E324" s="81" t="s">
        <v>310</v>
      </c>
      <c r="F324" s="81" t="s">
        <v>280</v>
      </c>
      <c r="G324" s="44"/>
    </row>
    <row r="325" spans="1:7" ht="15">
      <c r="A325" s="110" t="s">
        <v>577</v>
      </c>
      <c r="B325" s="110" t="s">
        <v>288</v>
      </c>
      <c r="C325" s="79" t="s">
        <v>140</v>
      </c>
      <c r="D325" s="81" t="s">
        <v>127</v>
      </c>
      <c r="E325" s="81" t="s">
        <v>129</v>
      </c>
      <c r="F325" s="81" t="s">
        <v>127</v>
      </c>
      <c r="G325" s="44"/>
    </row>
    <row r="326" spans="1:7" ht="15">
      <c r="A326" s="110" t="s">
        <v>578</v>
      </c>
      <c r="B326" s="110" t="s">
        <v>278</v>
      </c>
      <c r="C326" s="90" t="s">
        <v>138</v>
      </c>
      <c r="D326" s="81" t="s">
        <v>127</v>
      </c>
      <c r="E326" s="81" t="s">
        <v>128</v>
      </c>
      <c r="F326" s="81" t="s">
        <v>127</v>
      </c>
      <c r="G326" s="44"/>
    </row>
    <row r="327" spans="1:7" ht="15">
      <c r="A327" s="110" t="s">
        <v>579</v>
      </c>
      <c r="B327" s="110" t="s">
        <v>289</v>
      </c>
      <c r="C327" s="90" t="s">
        <v>138</v>
      </c>
      <c r="D327" s="81" t="s">
        <v>127</v>
      </c>
      <c r="E327" s="81" t="s">
        <v>128</v>
      </c>
      <c r="F327" s="81" t="s">
        <v>127</v>
      </c>
      <c r="G327" s="44"/>
    </row>
    <row r="328" spans="1:7" ht="15">
      <c r="A328" s="110" t="s">
        <v>620</v>
      </c>
      <c r="B328" s="110" t="s">
        <v>271</v>
      </c>
      <c r="C328" s="90" t="s">
        <v>126</v>
      </c>
      <c r="D328" s="81" t="s">
        <v>127</v>
      </c>
      <c r="E328" s="81" t="s">
        <v>128</v>
      </c>
      <c r="F328" s="81" t="s">
        <v>127</v>
      </c>
      <c r="G328" s="44"/>
    </row>
    <row r="329" spans="1:7" ht="15">
      <c r="A329" s="110" t="s">
        <v>581</v>
      </c>
      <c r="B329" s="110" t="s">
        <v>290</v>
      </c>
      <c r="C329" s="90" t="s">
        <v>138</v>
      </c>
      <c r="D329" s="81" t="s">
        <v>127</v>
      </c>
      <c r="E329" s="81" t="s">
        <v>128</v>
      </c>
      <c r="F329" s="81" t="s">
        <v>127</v>
      </c>
      <c r="G329" s="44"/>
    </row>
    <row r="330" spans="1:7" ht="15">
      <c r="A330" s="110" t="s">
        <v>582</v>
      </c>
      <c r="B330" s="110" t="s">
        <v>317</v>
      </c>
      <c r="C330" s="79" t="s">
        <v>126</v>
      </c>
      <c r="D330" s="81" t="s">
        <v>127</v>
      </c>
      <c r="E330" s="81" t="s">
        <v>128</v>
      </c>
      <c r="F330" s="81" t="s">
        <v>127</v>
      </c>
      <c r="G330" s="44"/>
    </row>
    <row r="331" spans="1:7" ht="15">
      <c r="A331" s="110" t="s">
        <v>583</v>
      </c>
      <c r="B331" s="110" t="s">
        <v>267</v>
      </c>
      <c r="C331" s="79" t="s">
        <v>142</v>
      </c>
      <c r="D331" s="81" t="s">
        <v>127</v>
      </c>
      <c r="E331" s="81" t="s">
        <v>130</v>
      </c>
      <c r="F331" s="81" t="s">
        <v>127</v>
      </c>
      <c r="G331" s="44"/>
    </row>
    <row r="332" spans="1:7" ht="15">
      <c r="A332" s="110" t="s">
        <v>584</v>
      </c>
      <c r="B332" s="110" t="s">
        <v>518</v>
      </c>
      <c r="C332" s="79" t="s">
        <v>142</v>
      </c>
      <c r="D332" s="81" t="s">
        <v>127</v>
      </c>
      <c r="E332" s="81" t="s">
        <v>128</v>
      </c>
      <c r="F332" s="81" t="s">
        <v>127</v>
      </c>
      <c r="G332" s="44"/>
    </row>
    <row r="333" spans="1:7" ht="15">
      <c r="A333" s="110" t="s">
        <v>585</v>
      </c>
      <c r="B333" s="110" t="s">
        <v>287</v>
      </c>
      <c r="C333" s="79" t="s">
        <v>142</v>
      </c>
      <c r="D333" s="81" t="s">
        <v>127</v>
      </c>
      <c r="E333" s="81" t="s">
        <v>128</v>
      </c>
      <c r="F333" s="81" t="s">
        <v>127</v>
      </c>
      <c r="G333" s="44"/>
    </row>
    <row r="334" spans="1:7" ht="15">
      <c r="A334" s="110" t="s">
        <v>586</v>
      </c>
      <c r="B334" s="110" t="s">
        <v>293</v>
      </c>
      <c r="C334" s="79" t="s">
        <v>142</v>
      </c>
      <c r="D334" s="81" t="s">
        <v>127</v>
      </c>
      <c r="E334" s="81" t="s">
        <v>128</v>
      </c>
      <c r="F334" s="81" t="s">
        <v>127</v>
      </c>
      <c r="G334" s="44"/>
    </row>
    <row r="335" spans="1:7" ht="15">
      <c r="A335" s="112" t="s">
        <v>587</v>
      </c>
      <c r="B335" s="110" t="s">
        <v>288</v>
      </c>
      <c r="C335" s="79" t="s">
        <v>142</v>
      </c>
      <c r="D335" s="81" t="s">
        <v>127</v>
      </c>
      <c r="E335" s="81" t="s">
        <v>128</v>
      </c>
      <c r="F335" s="81" t="s">
        <v>127</v>
      </c>
      <c r="G335" s="44"/>
    </row>
    <row r="336" spans="1:7" ht="15">
      <c r="A336" s="110" t="s">
        <v>588</v>
      </c>
      <c r="B336" s="110" t="s">
        <v>271</v>
      </c>
      <c r="C336" s="79" t="s">
        <v>142</v>
      </c>
      <c r="D336" s="81" t="s">
        <v>127</v>
      </c>
      <c r="E336" s="81" t="s">
        <v>128</v>
      </c>
      <c r="F336" s="81" t="s">
        <v>127</v>
      </c>
      <c r="G336" s="44"/>
    </row>
    <row r="337" spans="1:7" ht="15">
      <c r="A337" s="110" t="s">
        <v>589</v>
      </c>
      <c r="B337" s="110" t="s">
        <v>290</v>
      </c>
      <c r="C337" s="79" t="s">
        <v>136</v>
      </c>
      <c r="D337" s="81" t="s">
        <v>127</v>
      </c>
      <c r="E337" s="81" t="s">
        <v>128</v>
      </c>
      <c r="F337" s="81" t="s">
        <v>127</v>
      </c>
      <c r="G337" s="44"/>
    </row>
    <row r="338" spans="1:7" ht="15">
      <c r="A338" s="110" t="s">
        <v>590</v>
      </c>
      <c r="B338" s="110" t="s">
        <v>267</v>
      </c>
      <c r="C338" s="79" t="s">
        <v>139</v>
      </c>
      <c r="D338" s="81" t="s">
        <v>127</v>
      </c>
      <c r="E338" s="81" t="s">
        <v>128</v>
      </c>
      <c r="F338" s="81" t="s">
        <v>127</v>
      </c>
      <c r="G338" s="44"/>
    </row>
    <row r="339" spans="1:7" ht="15">
      <c r="A339" s="110" t="s">
        <v>591</v>
      </c>
      <c r="B339" s="110" t="s">
        <v>271</v>
      </c>
      <c r="C339" s="79" t="s">
        <v>139</v>
      </c>
      <c r="D339" s="81" t="s">
        <v>127</v>
      </c>
      <c r="E339" s="81" t="s">
        <v>310</v>
      </c>
      <c r="F339" s="81" t="s">
        <v>127</v>
      </c>
      <c r="G339" s="44"/>
    </row>
    <row r="340" spans="1:7" ht="15">
      <c r="A340" s="110" t="s">
        <v>592</v>
      </c>
      <c r="B340" s="110" t="s">
        <v>290</v>
      </c>
      <c r="C340" s="79" t="s">
        <v>139</v>
      </c>
      <c r="D340" s="81" t="s">
        <v>127</v>
      </c>
      <c r="E340" s="81" t="s">
        <v>128</v>
      </c>
      <c r="F340" s="81" t="s">
        <v>127</v>
      </c>
      <c r="G340" s="44"/>
    </row>
    <row r="341" spans="1:7" ht="15">
      <c r="A341" s="110" t="s">
        <v>593</v>
      </c>
      <c r="B341" s="110" t="s">
        <v>278</v>
      </c>
      <c r="C341" s="79" t="s">
        <v>139</v>
      </c>
      <c r="D341" s="81" t="s">
        <v>127</v>
      </c>
      <c r="E341" s="81" t="s">
        <v>128</v>
      </c>
      <c r="F341" s="81" t="s">
        <v>127</v>
      </c>
      <c r="G341" s="44"/>
    </row>
    <row r="342" spans="1:7" ht="15">
      <c r="A342" s="110" t="s">
        <v>595</v>
      </c>
      <c r="B342" s="110" t="s">
        <v>267</v>
      </c>
      <c r="C342" s="79" t="s">
        <v>136</v>
      </c>
      <c r="D342" s="81" t="s">
        <v>127</v>
      </c>
      <c r="E342" s="81" t="s">
        <v>128</v>
      </c>
      <c r="F342" s="81" t="s">
        <v>127</v>
      </c>
      <c r="G342" s="44"/>
    </row>
    <row r="343" spans="1:7" ht="15">
      <c r="A343" s="110" t="s">
        <v>596</v>
      </c>
      <c r="B343" s="110" t="s">
        <v>594</v>
      </c>
      <c r="C343" s="79" t="s">
        <v>136</v>
      </c>
      <c r="D343" s="81" t="s">
        <v>127</v>
      </c>
      <c r="E343" s="81" t="s">
        <v>128</v>
      </c>
      <c r="F343" s="81" t="s">
        <v>127</v>
      </c>
      <c r="G343" s="44"/>
    </row>
    <row r="344" spans="1:7" ht="15">
      <c r="A344" s="110" t="s">
        <v>597</v>
      </c>
      <c r="B344" s="110" t="s">
        <v>271</v>
      </c>
      <c r="C344" s="79" t="s">
        <v>136</v>
      </c>
      <c r="D344" s="81" t="s">
        <v>127</v>
      </c>
      <c r="E344" s="81" t="s">
        <v>128</v>
      </c>
      <c r="F344" s="81" t="s">
        <v>127</v>
      </c>
      <c r="G344" s="44"/>
    </row>
    <row r="345" spans="1:7" ht="15">
      <c r="A345" s="110" t="s">
        <v>598</v>
      </c>
      <c r="B345" s="110" t="s">
        <v>267</v>
      </c>
      <c r="C345" s="79" t="s">
        <v>135</v>
      </c>
      <c r="D345" s="81" t="s">
        <v>127</v>
      </c>
      <c r="E345" s="81" t="s">
        <v>128</v>
      </c>
      <c r="F345" s="81" t="s">
        <v>127</v>
      </c>
      <c r="G345" s="44"/>
    </row>
    <row r="346" spans="1:7" ht="15">
      <c r="A346" s="110" t="s">
        <v>599</v>
      </c>
      <c r="B346" s="110" t="s">
        <v>271</v>
      </c>
      <c r="C346" s="79" t="s">
        <v>135</v>
      </c>
      <c r="D346" s="81" t="s">
        <v>127</v>
      </c>
      <c r="E346" s="81" t="s">
        <v>130</v>
      </c>
      <c r="F346" s="81" t="s">
        <v>127</v>
      </c>
      <c r="G346" s="44"/>
    </row>
    <row r="347" spans="1:7" ht="15">
      <c r="A347" s="110" t="s">
        <v>600</v>
      </c>
      <c r="B347" s="110" t="s">
        <v>293</v>
      </c>
      <c r="C347" s="79" t="s">
        <v>135</v>
      </c>
      <c r="D347" s="81" t="s">
        <v>127</v>
      </c>
      <c r="E347" s="81" t="s">
        <v>128</v>
      </c>
      <c r="F347" s="81" t="s">
        <v>127</v>
      </c>
      <c r="G347" s="44"/>
    </row>
    <row r="348" spans="1:7" ht="15">
      <c r="A348" s="110" t="s">
        <v>601</v>
      </c>
      <c r="B348" s="110" t="s">
        <v>287</v>
      </c>
      <c r="C348" s="79" t="s">
        <v>140</v>
      </c>
      <c r="D348" s="81" t="s">
        <v>127</v>
      </c>
      <c r="E348" s="81" t="s">
        <v>128</v>
      </c>
      <c r="F348" s="81" t="s">
        <v>127</v>
      </c>
      <c r="G348" s="44"/>
    </row>
    <row r="349" spans="1:7" ht="15">
      <c r="A349" s="110" t="s">
        <v>602</v>
      </c>
      <c r="B349" s="110" t="s">
        <v>271</v>
      </c>
      <c r="C349" s="79" t="s">
        <v>140</v>
      </c>
      <c r="D349" s="81" t="s">
        <v>127</v>
      </c>
      <c r="E349" s="81" t="s">
        <v>128</v>
      </c>
      <c r="F349" s="81" t="s">
        <v>127</v>
      </c>
      <c r="G349" s="44"/>
    </row>
    <row r="350" spans="1:7" ht="15">
      <c r="A350" s="110" t="s">
        <v>603</v>
      </c>
      <c r="B350" s="110" t="s">
        <v>267</v>
      </c>
      <c r="C350" s="79" t="s">
        <v>140</v>
      </c>
      <c r="D350" s="81" t="s">
        <v>127</v>
      </c>
      <c r="E350" s="81" t="s">
        <v>129</v>
      </c>
      <c r="F350" s="81" t="s">
        <v>127</v>
      </c>
      <c r="G350" s="44"/>
    </row>
    <row r="351" spans="1:7" ht="15">
      <c r="A351" s="79" t="s">
        <v>604</v>
      </c>
      <c r="B351" s="79" t="s">
        <v>282</v>
      </c>
      <c r="C351" s="79" t="s">
        <v>140</v>
      </c>
      <c r="D351" s="81" t="s">
        <v>127</v>
      </c>
      <c r="E351" s="81" t="s">
        <v>129</v>
      </c>
      <c r="F351" s="81" t="s">
        <v>127</v>
      </c>
      <c r="G351" s="44"/>
    </row>
    <row r="352" spans="1:7" ht="15">
      <c r="A352" s="79" t="s">
        <v>605</v>
      </c>
      <c r="B352" s="79" t="s">
        <v>278</v>
      </c>
      <c r="C352" s="79" t="s">
        <v>140</v>
      </c>
      <c r="D352" s="81" t="s">
        <v>127</v>
      </c>
      <c r="E352" s="81" t="s">
        <v>128</v>
      </c>
      <c r="F352" s="81" t="s">
        <v>127</v>
      </c>
      <c r="G352" s="44"/>
    </row>
    <row r="353" spans="1:7" ht="17.25" customHeight="1">
      <c r="A353" s="79" t="s">
        <v>606</v>
      </c>
      <c r="B353" s="79" t="s">
        <v>289</v>
      </c>
      <c r="C353" s="79" t="s">
        <v>140</v>
      </c>
      <c r="D353" s="81" t="s">
        <v>127</v>
      </c>
      <c r="E353" s="81" t="s">
        <v>129</v>
      </c>
      <c r="F353" s="81" t="s">
        <v>127</v>
      </c>
      <c r="G353" s="44"/>
    </row>
    <row r="354" spans="1:7" ht="17.25" customHeight="1">
      <c r="A354" s="79" t="s">
        <v>607</v>
      </c>
      <c r="B354" s="79" t="s">
        <v>290</v>
      </c>
      <c r="C354" s="79" t="s">
        <v>140</v>
      </c>
      <c r="D354" s="81" t="s">
        <v>127</v>
      </c>
      <c r="E354" s="81" t="s">
        <v>128</v>
      </c>
      <c r="F354" s="81" t="s">
        <v>127</v>
      </c>
      <c r="G354" s="44"/>
    </row>
    <row r="355" spans="1:7" ht="15">
      <c r="A355" s="43"/>
      <c r="B355" s="43"/>
      <c r="C355" s="43"/>
      <c r="D355" s="43"/>
      <c r="E355" s="43"/>
      <c r="F355" s="43"/>
      <c r="G355" s="44"/>
    </row>
    <row r="356" spans="1:7" ht="15">
      <c r="A356" s="653" t="s">
        <v>133</v>
      </c>
      <c r="B356" s="653"/>
      <c r="C356" s="653"/>
      <c r="D356" s="653"/>
      <c r="E356" s="653"/>
      <c r="F356" s="653"/>
      <c r="G356" s="44"/>
    </row>
    <row r="357" spans="1:7" ht="15">
      <c r="A357" s="653" t="s">
        <v>134</v>
      </c>
      <c r="B357" s="653"/>
      <c r="C357" s="653"/>
      <c r="D357" s="653"/>
      <c r="E357" s="653"/>
      <c r="F357" s="653"/>
      <c r="G357" s="44"/>
    </row>
    <row r="358" spans="1:7" ht="99.75">
      <c r="A358" s="72" t="s">
        <v>121</v>
      </c>
      <c r="B358" s="72" t="s">
        <v>4</v>
      </c>
      <c r="C358" s="101" t="s">
        <v>122</v>
      </c>
      <c r="D358" s="101" t="s">
        <v>123</v>
      </c>
      <c r="E358" s="101" t="s">
        <v>124</v>
      </c>
      <c r="F358" s="101" t="s">
        <v>125</v>
      </c>
      <c r="G358" s="44"/>
    </row>
    <row r="359" spans="1:7" ht="15">
      <c r="A359" s="115" t="s">
        <v>624</v>
      </c>
      <c r="B359" s="116" t="s">
        <v>289</v>
      </c>
      <c r="C359" s="90" t="s">
        <v>126</v>
      </c>
      <c r="D359" s="86" t="s">
        <v>127</v>
      </c>
      <c r="E359" s="86" t="s">
        <v>310</v>
      </c>
      <c r="F359" s="86" t="s">
        <v>127</v>
      </c>
      <c r="G359" s="44"/>
    </row>
    <row r="360" spans="1:7" ht="24.75">
      <c r="A360" s="115" t="s">
        <v>663</v>
      </c>
      <c r="B360" s="116" t="s">
        <v>367</v>
      </c>
      <c r="C360" s="93" t="s">
        <v>137</v>
      </c>
      <c r="D360" s="86" t="s">
        <v>127</v>
      </c>
      <c r="E360" s="86" t="s">
        <v>128</v>
      </c>
      <c r="F360" s="86" t="s">
        <v>127</v>
      </c>
      <c r="G360" s="44"/>
    </row>
    <row r="361" spans="1:7" ht="24.75">
      <c r="A361" s="115" t="s">
        <v>525</v>
      </c>
      <c r="B361" s="116" t="s">
        <v>635</v>
      </c>
      <c r="C361" s="93" t="s">
        <v>137</v>
      </c>
      <c r="D361" s="86" t="s">
        <v>127</v>
      </c>
      <c r="E361" s="86" t="s">
        <v>128</v>
      </c>
      <c r="F361" s="86" t="s">
        <v>127</v>
      </c>
      <c r="G361" s="44"/>
    </row>
    <row r="362" spans="1:7" ht="24.75">
      <c r="A362" s="115" t="s">
        <v>664</v>
      </c>
      <c r="B362" s="116" t="s">
        <v>365</v>
      </c>
      <c r="C362" s="93" t="s">
        <v>137</v>
      </c>
      <c r="D362" s="86" t="s">
        <v>127</v>
      </c>
      <c r="E362" s="86" t="s">
        <v>128</v>
      </c>
      <c r="F362" s="86" t="s">
        <v>127</v>
      </c>
      <c r="G362" s="44"/>
    </row>
    <row r="363" spans="1:7" ht="24">
      <c r="A363" s="115" t="s">
        <v>665</v>
      </c>
      <c r="B363" s="115" t="s">
        <v>364</v>
      </c>
      <c r="C363" s="93" t="s">
        <v>137</v>
      </c>
      <c r="D363" s="86" t="s">
        <v>127</v>
      </c>
      <c r="E363" s="86" t="s">
        <v>129</v>
      </c>
      <c r="F363" s="86" t="s">
        <v>127</v>
      </c>
      <c r="G363" s="44"/>
    </row>
    <row r="364" spans="1:7" ht="24.75">
      <c r="A364" s="115" t="s">
        <v>622</v>
      </c>
      <c r="B364" s="116" t="s">
        <v>636</v>
      </c>
      <c r="C364" s="93" t="s">
        <v>137</v>
      </c>
      <c r="D364" s="86" t="s">
        <v>127</v>
      </c>
      <c r="E364" s="86" t="s">
        <v>128</v>
      </c>
      <c r="F364" s="86" t="s">
        <v>127</v>
      </c>
      <c r="G364" s="44"/>
    </row>
    <row r="365" spans="1:7" ht="24.75">
      <c r="A365" s="115" t="s">
        <v>533</v>
      </c>
      <c r="B365" s="116" t="s">
        <v>637</v>
      </c>
      <c r="C365" s="93" t="s">
        <v>137</v>
      </c>
      <c r="D365" s="86" t="s">
        <v>127</v>
      </c>
      <c r="E365" s="86" t="s">
        <v>128</v>
      </c>
      <c r="F365" s="86" t="s">
        <v>127</v>
      </c>
      <c r="G365" s="44"/>
    </row>
    <row r="366" spans="1:7" ht="15">
      <c r="A366" s="115" t="s">
        <v>628</v>
      </c>
      <c r="B366" s="116" t="s">
        <v>271</v>
      </c>
      <c r="C366" s="93" t="s">
        <v>137</v>
      </c>
      <c r="D366" s="86" t="s">
        <v>127</v>
      </c>
      <c r="E366" s="86" t="s">
        <v>128</v>
      </c>
      <c r="F366" s="86" t="s">
        <v>127</v>
      </c>
      <c r="G366" s="44"/>
    </row>
    <row r="367" spans="1:7" ht="15">
      <c r="A367" s="115" t="s">
        <v>540</v>
      </c>
      <c r="B367" s="116" t="s">
        <v>278</v>
      </c>
      <c r="C367" s="90" t="s">
        <v>545</v>
      </c>
      <c r="D367" s="86" t="s">
        <v>280</v>
      </c>
      <c r="E367" s="86" t="s">
        <v>128</v>
      </c>
      <c r="F367" s="86" t="s">
        <v>280</v>
      </c>
      <c r="G367" s="44"/>
    </row>
    <row r="368" spans="1:7" ht="18.75" customHeight="1">
      <c r="A368" s="115" t="s">
        <v>535</v>
      </c>
      <c r="B368" s="116" t="s">
        <v>286</v>
      </c>
      <c r="C368" s="93" t="s">
        <v>137</v>
      </c>
      <c r="D368" s="86" t="s">
        <v>127</v>
      </c>
      <c r="E368" s="86" t="s">
        <v>130</v>
      </c>
      <c r="F368" s="86" t="s">
        <v>127</v>
      </c>
      <c r="G368" s="44"/>
    </row>
    <row r="369" spans="1:7" ht="15" customHeight="1">
      <c r="A369" s="115" t="s">
        <v>626</v>
      </c>
      <c r="B369" s="116" t="s">
        <v>287</v>
      </c>
      <c r="C369" s="93" t="s">
        <v>137</v>
      </c>
      <c r="D369" s="86" t="s">
        <v>127</v>
      </c>
      <c r="E369" s="86" t="s">
        <v>129</v>
      </c>
      <c r="F369" s="86" t="s">
        <v>127</v>
      </c>
      <c r="G369" s="44"/>
    </row>
    <row r="370" spans="1:7" ht="15">
      <c r="A370" s="115" t="s">
        <v>538</v>
      </c>
      <c r="B370" s="116" t="s">
        <v>293</v>
      </c>
      <c r="C370" s="93" t="s">
        <v>137</v>
      </c>
      <c r="D370" s="86" t="s">
        <v>127</v>
      </c>
      <c r="E370" s="86" t="s">
        <v>129</v>
      </c>
      <c r="F370" s="86" t="s">
        <v>127</v>
      </c>
      <c r="G370" s="44"/>
    </row>
    <row r="371" spans="1:7" ht="15">
      <c r="A371" s="115" t="s">
        <v>554</v>
      </c>
      <c r="B371" s="116" t="s">
        <v>274</v>
      </c>
      <c r="C371" s="93" t="s">
        <v>137</v>
      </c>
      <c r="D371" s="86" t="s">
        <v>127</v>
      </c>
      <c r="E371" s="86" t="s">
        <v>129</v>
      </c>
      <c r="F371" s="86" t="s">
        <v>127</v>
      </c>
      <c r="G371" s="44"/>
    </row>
    <row r="372" spans="1:7" ht="15">
      <c r="A372" s="115" t="s">
        <v>539</v>
      </c>
      <c r="B372" s="116" t="s">
        <v>288</v>
      </c>
      <c r="C372" s="93" t="s">
        <v>137</v>
      </c>
      <c r="D372" s="86" t="s">
        <v>127</v>
      </c>
      <c r="E372" s="86" t="s">
        <v>129</v>
      </c>
      <c r="F372" s="86" t="s">
        <v>127</v>
      </c>
      <c r="G372" s="44"/>
    </row>
    <row r="373" spans="1:7" ht="15">
      <c r="A373" s="115" t="s">
        <v>536</v>
      </c>
      <c r="B373" s="116" t="s">
        <v>297</v>
      </c>
      <c r="C373" s="93" t="s">
        <v>137</v>
      </c>
      <c r="D373" s="86" t="s">
        <v>127</v>
      </c>
      <c r="E373" s="86" t="s">
        <v>128</v>
      </c>
      <c r="F373" s="86" t="s">
        <v>127</v>
      </c>
      <c r="G373" s="44"/>
    </row>
    <row r="374" spans="1:7" ht="15">
      <c r="A374" s="115" t="s">
        <v>542</v>
      </c>
      <c r="B374" s="116" t="s">
        <v>317</v>
      </c>
      <c r="C374" s="93" t="s">
        <v>137</v>
      </c>
      <c r="D374" s="86" t="s">
        <v>127</v>
      </c>
      <c r="E374" s="86" t="s">
        <v>128</v>
      </c>
      <c r="F374" s="86" t="s">
        <v>127</v>
      </c>
      <c r="G374" s="44"/>
    </row>
    <row r="375" spans="1:7" ht="15">
      <c r="A375" s="115" t="s">
        <v>541</v>
      </c>
      <c r="B375" s="116" t="s">
        <v>290</v>
      </c>
      <c r="C375" s="93" t="s">
        <v>137</v>
      </c>
      <c r="D375" s="86" t="s">
        <v>127</v>
      </c>
      <c r="E375" s="86" t="s">
        <v>128</v>
      </c>
      <c r="F375" s="86" t="s">
        <v>127</v>
      </c>
      <c r="G375" s="44"/>
    </row>
    <row r="376" spans="1:7" ht="15">
      <c r="A376" s="115" t="s">
        <v>613</v>
      </c>
      <c r="B376" s="588" t="s">
        <v>267</v>
      </c>
      <c r="C376" s="93" t="s">
        <v>137</v>
      </c>
      <c r="D376" s="86" t="s">
        <v>127</v>
      </c>
      <c r="E376" s="86" t="s">
        <v>129</v>
      </c>
      <c r="F376" s="86" t="s">
        <v>127</v>
      </c>
      <c r="G376" s="44"/>
    </row>
    <row r="377" spans="1:7" ht="15">
      <c r="A377" s="115" t="s">
        <v>527</v>
      </c>
      <c r="B377" s="588"/>
      <c r="C377" s="90" t="s">
        <v>545</v>
      </c>
      <c r="D377" s="86" t="s">
        <v>127</v>
      </c>
      <c r="E377" s="86" t="s">
        <v>130</v>
      </c>
      <c r="F377" s="86" t="s">
        <v>127</v>
      </c>
      <c r="G377" s="44"/>
    </row>
    <row r="378" spans="1:7" ht="15">
      <c r="A378" s="115" t="s">
        <v>666</v>
      </c>
      <c r="B378" s="116" t="s">
        <v>296</v>
      </c>
      <c r="C378" s="93" t="s">
        <v>137</v>
      </c>
      <c r="D378" s="86" t="s">
        <v>127</v>
      </c>
      <c r="E378" s="86" t="s">
        <v>130</v>
      </c>
      <c r="F378" s="86" t="s">
        <v>127</v>
      </c>
      <c r="G378" s="44"/>
    </row>
    <row r="379" spans="1:7" ht="15">
      <c r="A379" s="115" t="s">
        <v>667</v>
      </c>
      <c r="B379" s="116" t="s">
        <v>285</v>
      </c>
      <c r="C379" s="93" t="s">
        <v>137</v>
      </c>
      <c r="D379" s="86" t="s">
        <v>127</v>
      </c>
      <c r="E379" s="86" t="s">
        <v>128</v>
      </c>
      <c r="F379" s="86" t="s">
        <v>127</v>
      </c>
      <c r="G379" s="44"/>
    </row>
    <row r="380" spans="1:7" ht="15">
      <c r="A380" s="115" t="s">
        <v>610</v>
      </c>
      <c r="B380" s="116" t="s">
        <v>282</v>
      </c>
      <c r="C380" s="93" t="s">
        <v>137</v>
      </c>
      <c r="D380" s="86" t="s">
        <v>127</v>
      </c>
      <c r="E380" s="86" t="s">
        <v>128</v>
      </c>
      <c r="F380" s="86" t="s">
        <v>127</v>
      </c>
      <c r="G380" s="44"/>
    </row>
    <row r="381" spans="1:7" ht="15">
      <c r="A381" s="115" t="s">
        <v>530</v>
      </c>
      <c r="B381" s="116" t="s">
        <v>284</v>
      </c>
      <c r="C381" s="93" t="s">
        <v>137</v>
      </c>
      <c r="D381" s="86" t="s">
        <v>127</v>
      </c>
      <c r="E381" s="86" t="s">
        <v>128</v>
      </c>
      <c r="F381" s="86" t="s">
        <v>127</v>
      </c>
      <c r="G381" s="44"/>
    </row>
    <row r="382" spans="1:7" ht="24.75">
      <c r="A382" s="115" t="s">
        <v>552</v>
      </c>
      <c r="B382" s="116" t="s">
        <v>638</v>
      </c>
      <c r="C382" s="93" t="s">
        <v>137</v>
      </c>
      <c r="D382" s="86" t="s">
        <v>127</v>
      </c>
      <c r="E382" s="86" t="s">
        <v>128</v>
      </c>
      <c r="F382" s="86" t="s">
        <v>127</v>
      </c>
      <c r="G382" s="44"/>
    </row>
    <row r="383" spans="1:7" ht="15">
      <c r="A383" s="117" t="s">
        <v>668</v>
      </c>
      <c r="B383" s="116" t="s">
        <v>289</v>
      </c>
      <c r="C383" s="90" t="s">
        <v>138</v>
      </c>
      <c r="D383" s="86" t="s">
        <v>127</v>
      </c>
      <c r="E383" s="86" t="s">
        <v>129</v>
      </c>
      <c r="F383" s="86" t="s">
        <v>127</v>
      </c>
      <c r="G383" s="44"/>
    </row>
    <row r="384" spans="1:7" ht="24.75">
      <c r="A384" s="118" t="s">
        <v>669</v>
      </c>
      <c r="B384" s="88" t="s">
        <v>367</v>
      </c>
      <c r="C384" s="90" t="s">
        <v>138</v>
      </c>
      <c r="D384" s="86" t="s">
        <v>127</v>
      </c>
      <c r="E384" s="86" t="s">
        <v>130</v>
      </c>
      <c r="F384" s="86" t="s">
        <v>127</v>
      </c>
      <c r="G384" s="44"/>
    </row>
    <row r="385" spans="1:7" ht="24.75">
      <c r="A385" s="118" t="s">
        <v>562</v>
      </c>
      <c r="B385" s="88" t="s">
        <v>635</v>
      </c>
      <c r="C385" s="90" t="s">
        <v>138</v>
      </c>
      <c r="D385" s="86" t="s">
        <v>127</v>
      </c>
      <c r="E385" s="86" t="s">
        <v>130</v>
      </c>
      <c r="F385" s="86" t="s">
        <v>127</v>
      </c>
      <c r="G385" s="44"/>
    </row>
    <row r="386" spans="1:7" ht="24.75">
      <c r="A386" s="118" t="s">
        <v>670</v>
      </c>
      <c r="B386" s="88" t="s">
        <v>365</v>
      </c>
      <c r="C386" s="90" t="s">
        <v>126</v>
      </c>
      <c r="D386" s="81" t="s">
        <v>127</v>
      </c>
      <c r="E386" s="81" t="s">
        <v>128</v>
      </c>
      <c r="F386" s="81" t="s">
        <v>127</v>
      </c>
      <c r="G386" s="44"/>
    </row>
    <row r="387" spans="1:7" ht="24">
      <c r="A387" s="118" t="s">
        <v>671</v>
      </c>
      <c r="B387" s="90" t="s">
        <v>364</v>
      </c>
      <c r="C387" s="79" t="s">
        <v>138</v>
      </c>
      <c r="D387" s="81" t="s">
        <v>280</v>
      </c>
      <c r="E387" s="81" t="s">
        <v>310</v>
      </c>
      <c r="F387" s="81" t="s">
        <v>280</v>
      </c>
      <c r="G387" s="44"/>
    </row>
    <row r="388" spans="1:7" ht="24.75">
      <c r="A388" s="118" t="s">
        <v>558</v>
      </c>
      <c r="B388" s="88" t="s">
        <v>636</v>
      </c>
      <c r="C388" s="90" t="s">
        <v>138</v>
      </c>
      <c r="D388" s="81" t="s">
        <v>127</v>
      </c>
      <c r="E388" s="81" t="s">
        <v>128</v>
      </c>
      <c r="F388" s="81" t="s">
        <v>127</v>
      </c>
      <c r="G388" s="44"/>
    </row>
    <row r="389" spans="1:7" ht="24.75">
      <c r="A389" s="115" t="s">
        <v>672</v>
      </c>
      <c r="B389" s="88" t="s">
        <v>637</v>
      </c>
      <c r="C389" s="90" t="s">
        <v>138</v>
      </c>
      <c r="D389" s="81" t="s">
        <v>280</v>
      </c>
      <c r="E389" s="81" t="s">
        <v>310</v>
      </c>
      <c r="F389" s="81" t="s">
        <v>280</v>
      </c>
      <c r="G389" s="44"/>
    </row>
    <row r="390" spans="1:7" ht="15">
      <c r="A390" s="118" t="s">
        <v>673</v>
      </c>
      <c r="B390" s="116" t="s">
        <v>271</v>
      </c>
      <c r="C390" s="90" t="s">
        <v>138</v>
      </c>
      <c r="D390" s="81" t="s">
        <v>127</v>
      </c>
      <c r="E390" s="81" t="s">
        <v>128</v>
      </c>
      <c r="F390" s="81" t="s">
        <v>127</v>
      </c>
      <c r="G390" s="44"/>
    </row>
    <row r="391" spans="1:7" ht="15">
      <c r="A391" s="118" t="s">
        <v>674</v>
      </c>
      <c r="B391" s="116" t="s">
        <v>278</v>
      </c>
      <c r="C391" s="79" t="s">
        <v>138</v>
      </c>
      <c r="D391" s="81" t="s">
        <v>127</v>
      </c>
      <c r="E391" s="81" t="s">
        <v>129</v>
      </c>
      <c r="F391" s="81" t="s">
        <v>127</v>
      </c>
      <c r="G391" s="44"/>
    </row>
    <row r="392" spans="1:7" ht="15">
      <c r="A392" s="118" t="s">
        <v>675</v>
      </c>
      <c r="B392" s="116" t="s">
        <v>286</v>
      </c>
      <c r="C392" s="90" t="s">
        <v>140</v>
      </c>
      <c r="D392" s="81" t="s">
        <v>127</v>
      </c>
      <c r="E392" s="81" t="s">
        <v>128</v>
      </c>
      <c r="F392" s="81" t="s">
        <v>127</v>
      </c>
      <c r="G392" s="44"/>
    </row>
    <row r="393" spans="1:7" ht="15" customHeight="1">
      <c r="A393" s="118" t="s">
        <v>676</v>
      </c>
      <c r="B393" s="116" t="s">
        <v>287</v>
      </c>
      <c r="C393" s="79" t="s">
        <v>126</v>
      </c>
      <c r="D393" s="81" t="s">
        <v>127</v>
      </c>
      <c r="E393" s="81" t="s">
        <v>128</v>
      </c>
      <c r="F393" s="81" t="s">
        <v>127</v>
      </c>
      <c r="G393" s="44"/>
    </row>
    <row r="394" spans="1:7" ht="15.75" customHeight="1">
      <c r="A394" s="117" t="s">
        <v>576</v>
      </c>
      <c r="B394" s="116" t="s">
        <v>293</v>
      </c>
      <c r="C394" s="90" t="s">
        <v>138</v>
      </c>
      <c r="D394" s="81" t="s">
        <v>127</v>
      </c>
      <c r="E394" s="81" t="s">
        <v>128</v>
      </c>
      <c r="F394" s="81" t="s">
        <v>127</v>
      </c>
      <c r="G394" s="44"/>
    </row>
    <row r="395" spans="1:7" ht="15.75" customHeight="1">
      <c r="A395" s="118" t="s">
        <v>677</v>
      </c>
      <c r="B395" s="116" t="s">
        <v>274</v>
      </c>
      <c r="C395" s="90" t="s">
        <v>138</v>
      </c>
      <c r="D395" s="81" t="s">
        <v>127</v>
      </c>
      <c r="E395" s="81" t="s">
        <v>128</v>
      </c>
      <c r="F395" s="81" t="s">
        <v>127</v>
      </c>
      <c r="G395" s="44"/>
    </row>
    <row r="396" spans="1:7" ht="15">
      <c r="A396" s="118" t="s">
        <v>544</v>
      </c>
      <c r="B396" s="116" t="s">
        <v>288</v>
      </c>
      <c r="C396" s="90" t="s">
        <v>138</v>
      </c>
      <c r="D396" s="81" t="s">
        <v>127</v>
      </c>
      <c r="E396" s="81" t="s">
        <v>129</v>
      </c>
      <c r="F396" s="81" t="s">
        <v>127</v>
      </c>
      <c r="G396" s="44"/>
    </row>
    <row r="397" spans="1:7" ht="15">
      <c r="A397" s="118" t="s">
        <v>574</v>
      </c>
      <c r="B397" s="116" t="s">
        <v>297</v>
      </c>
      <c r="C397" s="90" t="s">
        <v>138</v>
      </c>
      <c r="D397" s="81" t="s">
        <v>127</v>
      </c>
      <c r="E397" s="81" t="s">
        <v>310</v>
      </c>
      <c r="F397" s="81" t="s">
        <v>127</v>
      </c>
      <c r="G397" s="44"/>
    </row>
    <row r="398" spans="1:7" ht="15">
      <c r="A398" s="118" t="s">
        <v>582</v>
      </c>
      <c r="B398" s="116" t="s">
        <v>317</v>
      </c>
      <c r="C398" s="90" t="s">
        <v>138</v>
      </c>
      <c r="D398" s="81" t="s">
        <v>127</v>
      </c>
      <c r="E398" s="81" t="s">
        <v>130</v>
      </c>
      <c r="F398" s="81" t="s">
        <v>127</v>
      </c>
      <c r="G398" s="44"/>
    </row>
    <row r="399" spans="1:7" ht="15">
      <c r="A399" s="118" t="s">
        <v>678</v>
      </c>
      <c r="B399" s="116" t="s">
        <v>290</v>
      </c>
      <c r="C399" s="90" t="s">
        <v>138</v>
      </c>
      <c r="D399" s="81" t="s">
        <v>127</v>
      </c>
      <c r="E399" s="81" t="s">
        <v>128</v>
      </c>
      <c r="F399" s="81" t="s">
        <v>127</v>
      </c>
      <c r="G399" s="44"/>
    </row>
    <row r="400" spans="1:7" ht="15">
      <c r="A400" s="118" t="s">
        <v>679</v>
      </c>
      <c r="B400" s="588" t="s">
        <v>267</v>
      </c>
      <c r="C400" s="90" t="s">
        <v>138</v>
      </c>
      <c r="D400" s="81" t="s">
        <v>127</v>
      </c>
      <c r="E400" s="81" t="s">
        <v>129</v>
      </c>
      <c r="F400" s="81" t="s">
        <v>127</v>
      </c>
      <c r="G400" s="44"/>
    </row>
    <row r="401" spans="1:7" ht="15">
      <c r="A401" s="118" t="s">
        <v>680</v>
      </c>
      <c r="B401" s="588"/>
      <c r="C401" s="90" t="s">
        <v>138</v>
      </c>
      <c r="D401" s="81" t="s">
        <v>127</v>
      </c>
      <c r="E401" s="81" t="s">
        <v>129</v>
      </c>
      <c r="F401" s="81" t="s">
        <v>127</v>
      </c>
      <c r="G401" s="44"/>
    </row>
    <row r="402" spans="1:7" ht="15">
      <c r="A402" s="118" t="s">
        <v>565</v>
      </c>
      <c r="B402" s="588"/>
      <c r="C402" s="79" t="s">
        <v>138</v>
      </c>
      <c r="D402" s="81" t="s">
        <v>127</v>
      </c>
      <c r="E402" s="81" t="s">
        <v>129</v>
      </c>
      <c r="F402" s="81" t="s">
        <v>127</v>
      </c>
      <c r="G402" s="44"/>
    </row>
    <row r="403" spans="1:7" ht="19.5" customHeight="1">
      <c r="A403" s="118" t="s">
        <v>681</v>
      </c>
      <c r="B403" s="116" t="s">
        <v>296</v>
      </c>
      <c r="C403" s="90" t="s">
        <v>138</v>
      </c>
      <c r="D403" s="81" t="s">
        <v>127</v>
      </c>
      <c r="E403" s="81" t="s">
        <v>128</v>
      </c>
      <c r="F403" s="81" t="s">
        <v>127</v>
      </c>
      <c r="G403" s="44"/>
    </row>
    <row r="404" spans="1:7" ht="15">
      <c r="A404" s="118" t="s">
        <v>682</v>
      </c>
      <c r="B404" s="116" t="s">
        <v>285</v>
      </c>
      <c r="C404" s="90" t="s">
        <v>138</v>
      </c>
      <c r="D404" s="81" t="s">
        <v>127</v>
      </c>
      <c r="E404" s="81" t="s">
        <v>128</v>
      </c>
      <c r="F404" s="81" t="s">
        <v>127</v>
      </c>
      <c r="G404" s="44"/>
    </row>
    <row r="405" spans="1:7" ht="15">
      <c r="A405" s="118" t="s">
        <v>609</v>
      </c>
      <c r="B405" s="116" t="s">
        <v>282</v>
      </c>
      <c r="C405" s="90" t="s">
        <v>138</v>
      </c>
      <c r="D405" s="81" t="s">
        <v>127</v>
      </c>
      <c r="E405" s="81" t="s">
        <v>129</v>
      </c>
      <c r="F405" s="81" t="s">
        <v>127</v>
      </c>
      <c r="G405" s="44"/>
    </row>
    <row r="406" spans="1:7" ht="15">
      <c r="A406" s="118" t="s">
        <v>683</v>
      </c>
      <c r="B406" s="116" t="s">
        <v>284</v>
      </c>
      <c r="C406" s="90" t="s">
        <v>138</v>
      </c>
      <c r="D406" s="81" t="s">
        <v>127</v>
      </c>
      <c r="E406" s="81" t="s">
        <v>128</v>
      </c>
      <c r="F406" s="81" t="s">
        <v>127</v>
      </c>
      <c r="G406" s="44"/>
    </row>
    <row r="407" spans="1:7" ht="24.75">
      <c r="A407" s="118" t="s">
        <v>684</v>
      </c>
      <c r="B407" s="116" t="s">
        <v>638</v>
      </c>
      <c r="C407" s="79" t="s">
        <v>126</v>
      </c>
      <c r="D407" s="81" t="s">
        <v>127</v>
      </c>
      <c r="E407" s="81" t="s">
        <v>128</v>
      </c>
      <c r="F407" s="81" t="s">
        <v>127</v>
      </c>
      <c r="G407" s="44"/>
    </row>
    <row r="408" spans="1:7" ht="15">
      <c r="A408" s="110" t="s">
        <v>583</v>
      </c>
      <c r="B408" s="110" t="s">
        <v>267</v>
      </c>
      <c r="C408" s="79" t="s">
        <v>142</v>
      </c>
      <c r="D408" s="81" t="s">
        <v>127</v>
      </c>
      <c r="E408" s="81" t="s">
        <v>130</v>
      </c>
      <c r="F408" s="81" t="s">
        <v>127</v>
      </c>
      <c r="G408" s="44"/>
    </row>
    <row r="409" spans="1:7" ht="15">
      <c r="A409" s="110" t="s">
        <v>584</v>
      </c>
      <c r="B409" s="110" t="s">
        <v>518</v>
      </c>
      <c r="C409" s="79" t="s">
        <v>142</v>
      </c>
      <c r="D409" s="81" t="s">
        <v>127</v>
      </c>
      <c r="E409" s="81" t="s">
        <v>128</v>
      </c>
      <c r="F409" s="81" t="s">
        <v>127</v>
      </c>
      <c r="G409" s="44"/>
    </row>
    <row r="410" spans="1:7" ht="15">
      <c r="A410" s="110" t="s">
        <v>585</v>
      </c>
      <c r="B410" s="110" t="s">
        <v>287</v>
      </c>
      <c r="C410" s="79" t="s">
        <v>142</v>
      </c>
      <c r="D410" s="81" t="s">
        <v>127</v>
      </c>
      <c r="E410" s="81" t="s">
        <v>128</v>
      </c>
      <c r="F410" s="81" t="s">
        <v>127</v>
      </c>
      <c r="G410" s="44"/>
    </row>
    <row r="411" spans="1:7" ht="15">
      <c r="A411" s="110" t="s">
        <v>586</v>
      </c>
      <c r="B411" s="110" t="s">
        <v>293</v>
      </c>
      <c r="C411" s="79" t="s">
        <v>142</v>
      </c>
      <c r="D411" s="81" t="s">
        <v>127</v>
      </c>
      <c r="E411" s="81" t="s">
        <v>128</v>
      </c>
      <c r="F411" s="81" t="s">
        <v>127</v>
      </c>
      <c r="G411" s="44"/>
    </row>
    <row r="412" spans="1:7" ht="15">
      <c r="A412" s="110" t="s">
        <v>587</v>
      </c>
      <c r="B412" s="110" t="s">
        <v>288</v>
      </c>
      <c r="C412" s="79" t="s">
        <v>142</v>
      </c>
      <c r="D412" s="81" t="s">
        <v>127</v>
      </c>
      <c r="E412" s="81" t="s">
        <v>128</v>
      </c>
      <c r="F412" s="81" t="s">
        <v>127</v>
      </c>
      <c r="G412" s="44"/>
    </row>
    <row r="413" spans="1:7" ht="15">
      <c r="A413" s="110" t="s">
        <v>588</v>
      </c>
      <c r="B413" s="110" t="s">
        <v>271</v>
      </c>
      <c r="C413" s="79" t="s">
        <v>142</v>
      </c>
      <c r="D413" s="81" t="s">
        <v>127</v>
      </c>
      <c r="E413" s="81" t="s">
        <v>128</v>
      </c>
      <c r="F413" s="81" t="s">
        <v>127</v>
      </c>
      <c r="G413" s="44"/>
    </row>
    <row r="414" spans="1:7" ht="15">
      <c r="A414" s="110" t="s">
        <v>589</v>
      </c>
      <c r="B414" s="110" t="s">
        <v>290</v>
      </c>
      <c r="C414" s="79" t="s">
        <v>136</v>
      </c>
      <c r="D414" s="81" t="s">
        <v>127</v>
      </c>
      <c r="E414" s="81" t="s">
        <v>128</v>
      </c>
      <c r="F414" s="81" t="s">
        <v>127</v>
      </c>
      <c r="G414" s="44"/>
    </row>
    <row r="415" spans="1:7" ht="15">
      <c r="A415" s="110" t="s">
        <v>590</v>
      </c>
      <c r="B415" s="110" t="s">
        <v>267</v>
      </c>
      <c r="C415" s="79" t="s">
        <v>139</v>
      </c>
      <c r="D415" s="81" t="s">
        <v>127</v>
      </c>
      <c r="E415" s="81" t="s">
        <v>128</v>
      </c>
      <c r="F415" s="81" t="s">
        <v>127</v>
      </c>
      <c r="G415" s="44"/>
    </row>
    <row r="416" spans="1:7" ht="15">
      <c r="A416" s="110" t="s">
        <v>591</v>
      </c>
      <c r="B416" s="110" t="s">
        <v>271</v>
      </c>
      <c r="C416" s="79" t="s">
        <v>139</v>
      </c>
      <c r="D416" s="81" t="s">
        <v>127</v>
      </c>
      <c r="E416" s="81" t="s">
        <v>310</v>
      </c>
      <c r="F416" s="81" t="s">
        <v>127</v>
      </c>
      <c r="G416" s="44"/>
    </row>
    <row r="417" spans="1:7" s="47" customFormat="1" ht="15">
      <c r="A417" s="110" t="s">
        <v>592</v>
      </c>
      <c r="B417" s="110" t="s">
        <v>290</v>
      </c>
      <c r="C417" s="79" t="s">
        <v>139</v>
      </c>
      <c r="D417" s="81" t="s">
        <v>127</v>
      </c>
      <c r="E417" s="81" t="s">
        <v>128</v>
      </c>
      <c r="F417" s="81" t="s">
        <v>127</v>
      </c>
      <c r="G417" s="46"/>
    </row>
    <row r="418" spans="1:7" s="47" customFormat="1" ht="15.75" customHeight="1">
      <c r="A418" s="110" t="s">
        <v>593</v>
      </c>
      <c r="B418" s="110" t="s">
        <v>278</v>
      </c>
      <c r="C418" s="79" t="s">
        <v>139</v>
      </c>
      <c r="D418" s="81" t="s">
        <v>127</v>
      </c>
      <c r="E418" s="81" t="s">
        <v>128</v>
      </c>
      <c r="F418" s="81" t="s">
        <v>127</v>
      </c>
      <c r="G418" s="46"/>
    </row>
    <row r="419" spans="1:7" s="47" customFormat="1" ht="14.25" customHeight="1">
      <c r="A419" s="110" t="s">
        <v>595</v>
      </c>
      <c r="B419" s="110" t="s">
        <v>267</v>
      </c>
      <c r="C419" s="79" t="s">
        <v>136</v>
      </c>
      <c r="D419" s="81" t="s">
        <v>127</v>
      </c>
      <c r="E419" s="81" t="s">
        <v>128</v>
      </c>
      <c r="F419" s="81" t="s">
        <v>127</v>
      </c>
      <c r="G419" s="46"/>
    </row>
    <row r="420" spans="1:7" s="47" customFormat="1" ht="18" customHeight="1">
      <c r="A420" s="110" t="s">
        <v>596</v>
      </c>
      <c r="B420" s="110" t="s">
        <v>594</v>
      </c>
      <c r="C420" s="79" t="s">
        <v>136</v>
      </c>
      <c r="D420" s="81" t="s">
        <v>127</v>
      </c>
      <c r="E420" s="81" t="s">
        <v>128</v>
      </c>
      <c r="F420" s="81" t="s">
        <v>127</v>
      </c>
      <c r="G420" s="46"/>
    </row>
    <row r="421" spans="1:7" s="47" customFormat="1" ht="15">
      <c r="A421" s="110" t="s">
        <v>597</v>
      </c>
      <c r="B421" s="110" t="s">
        <v>271</v>
      </c>
      <c r="C421" s="79" t="s">
        <v>136</v>
      </c>
      <c r="D421" s="81" t="s">
        <v>127</v>
      </c>
      <c r="E421" s="81" t="s">
        <v>128</v>
      </c>
      <c r="F421" s="81" t="s">
        <v>127</v>
      </c>
      <c r="G421" s="46"/>
    </row>
    <row r="422" spans="1:7" s="47" customFormat="1" ht="15">
      <c r="A422" s="110" t="s">
        <v>598</v>
      </c>
      <c r="B422" s="110" t="s">
        <v>267</v>
      </c>
      <c r="C422" s="79" t="s">
        <v>135</v>
      </c>
      <c r="D422" s="81" t="s">
        <v>127</v>
      </c>
      <c r="E422" s="81" t="s">
        <v>128</v>
      </c>
      <c r="F422" s="81" t="s">
        <v>127</v>
      </c>
      <c r="G422" s="46"/>
    </row>
    <row r="423" spans="1:7" s="47" customFormat="1" ht="14.25" customHeight="1">
      <c r="A423" s="110" t="s">
        <v>599</v>
      </c>
      <c r="B423" s="110" t="s">
        <v>271</v>
      </c>
      <c r="C423" s="79" t="s">
        <v>135</v>
      </c>
      <c r="D423" s="81" t="s">
        <v>127</v>
      </c>
      <c r="E423" s="81" t="s">
        <v>130</v>
      </c>
      <c r="F423" s="81" t="s">
        <v>127</v>
      </c>
      <c r="G423" s="46"/>
    </row>
    <row r="424" spans="1:7" s="47" customFormat="1" ht="15">
      <c r="A424" s="110" t="s">
        <v>600</v>
      </c>
      <c r="B424" s="110" t="s">
        <v>293</v>
      </c>
      <c r="C424" s="79" t="s">
        <v>135</v>
      </c>
      <c r="D424" s="81" t="s">
        <v>127</v>
      </c>
      <c r="E424" s="81" t="s">
        <v>128</v>
      </c>
      <c r="F424" s="81" t="s">
        <v>127</v>
      </c>
      <c r="G424" s="46"/>
    </row>
    <row r="425" spans="1:7" s="47" customFormat="1" ht="15">
      <c r="A425" s="110" t="s">
        <v>601</v>
      </c>
      <c r="B425" s="110" t="s">
        <v>287</v>
      </c>
      <c r="C425" s="79" t="s">
        <v>140</v>
      </c>
      <c r="D425" s="81" t="s">
        <v>127</v>
      </c>
      <c r="E425" s="81" t="s">
        <v>128</v>
      </c>
      <c r="F425" s="81" t="s">
        <v>127</v>
      </c>
      <c r="G425" s="46"/>
    </row>
    <row r="426" spans="1:7" s="47" customFormat="1" ht="15">
      <c r="A426" s="110" t="s">
        <v>602</v>
      </c>
      <c r="B426" s="110" t="s">
        <v>271</v>
      </c>
      <c r="C426" s="79" t="s">
        <v>140</v>
      </c>
      <c r="D426" s="81" t="s">
        <v>127</v>
      </c>
      <c r="E426" s="81" t="s">
        <v>128</v>
      </c>
      <c r="F426" s="81" t="s">
        <v>127</v>
      </c>
      <c r="G426" s="46"/>
    </row>
    <row r="427" spans="1:7" s="47" customFormat="1" ht="15">
      <c r="A427" s="110" t="s">
        <v>603</v>
      </c>
      <c r="B427" s="110" t="s">
        <v>267</v>
      </c>
      <c r="C427" s="79" t="s">
        <v>140</v>
      </c>
      <c r="D427" s="81" t="s">
        <v>127</v>
      </c>
      <c r="E427" s="81" t="s">
        <v>129</v>
      </c>
      <c r="F427" s="81" t="s">
        <v>127</v>
      </c>
      <c r="G427" s="46"/>
    </row>
    <row r="428" spans="1:7" s="47" customFormat="1" ht="15">
      <c r="A428" s="79" t="s">
        <v>604</v>
      </c>
      <c r="B428" s="79" t="s">
        <v>282</v>
      </c>
      <c r="C428" s="79" t="s">
        <v>140</v>
      </c>
      <c r="D428" s="81" t="s">
        <v>127</v>
      </c>
      <c r="E428" s="81" t="s">
        <v>129</v>
      </c>
      <c r="F428" s="81" t="s">
        <v>127</v>
      </c>
      <c r="G428" s="46"/>
    </row>
    <row r="429" spans="1:7" s="47" customFormat="1" ht="15">
      <c r="A429" s="79" t="s">
        <v>605</v>
      </c>
      <c r="B429" s="79" t="s">
        <v>278</v>
      </c>
      <c r="C429" s="79" t="s">
        <v>140</v>
      </c>
      <c r="D429" s="81" t="s">
        <v>127</v>
      </c>
      <c r="E429" s="81" t="s">
        <v>128</v>
      </c>
      <c r="F429" s="81" t="s">
        <v>127</v>
      </c>
      <c r="G429" s="46"/>
    </row>
    <row r="430" spans="1:7" s="47" customFormat="1" ht="15">
      <c r="A430" s="79" t="s">
        <v>606</v>
      </c>
      <c r="B430" s="79" t="s">
        <v>289</v>
      </c>
      <c r="C430" s="79" t="s">
        <v>140</v>
      </c>
      <c r="D430" s="81" t="s">
        <v>127</v>
      </c>
      <c r="E430" s="81" t="s">
        <v>129</v>
      </c>
      <c r="F430" s="81" t="s">
        <v>127</v>
      </c>
      <c r="G430" s="46"/>
    </row>
    <row r="431" spans="1:7" s="47" customFormat="1" ht="15">
      <c r="A431" s="79" t="s">
        <v>607</v>
      </c>
      <c r="B431" s="79" t="s">
        <v>290</v>
      </c>
      <c r="C431" s="79" t="s">
        <v>140</v>
      </c>
      <c r="D431" s="81" t="s">
        <v>127</v>
      </c>
      <c r="E431" s="81" t="s">
        <v>128</v>
      </c>
      <c r="F431" s="81" t="s">
        <v>127</v>
      </c>
      <c r="G431" s="46"/>
    </row>
    <row r="432" spans="1:7" s="47" customFormat="1" ht="15">
      <c r="A432" s="119" t="s">
        <v>685</v>
      </c>
      <c r="B432" s="119" t="s">
        <v>267</v>
      </c>
      <c r="C432" s="119" t="s">
        <v>141</v>
      </c>
      <c r="D432" s="122" t="s">
        <v>127</v>
      </c>
      <c r="E432" s="122" t="s">
        <v>129</v>
      </c>
      <c r="F432" s="122" t="s">
        <v>127</v>
      </c>
      <c r="G432" s="46"/>
    </row>
    <row r="433" spans="1:7" s="47" customFormat="1" ht="15">
      <c r="A433" s="119" t="s">
        <v>686</v>
      </c>
      <c r="B433" s="119" t="s">
        <v>286</v>
      </c>
      <c r="C433" s="119" t="s">
        <v>141</v>
      </c>
      <c r="D433" s="122" t="s">
        <v>127</v>
      </c>
      <c r="E433" s="122" t="s">
        <v>129</v>
      </c>
      <c r="F433" s="122" t="s">
        <v>127</v>
      </c>
      <c r="G433" s="46"/>
    </row>
    <row r="434" spans="1:7" ht="15">
      <c r="A434" s="120" t="s">
        <v>687</v>
      </c>
      <c r="B434" s="120" t="s">
        <v>282</v>
      </c>
      <c r="C434" s="120" t="s">
        <v>688</v>
      </c>
      <c r="D434" s="123" t="s">
        <v>127</v>
      </c>
      <c r="E434" s="123" t="s">
        <v>128</v>
      </c>
      <c r="F434" s="123" t="s">
        <v>127</v>
      </c>
      <c r="G434" s="44"/>
    </row>
    <row r="435" spans="1:7" ht="15">
      <c r="A435" s="120" t="s">
        <v>689</v>
      </c>
      <c r="B435" s="120" t="s">
        <v>282</v>
      </c>
      <c r="C435" s="120" t="s">
        <v>688</v>
      </c>
      <c r="D435" s="123" t="s">
        <v>127</v>
      </c>
      <c r="E435" s="123" t="s">
        <v>128</v>
      </c>
      <c r="F435" s="123" t="s">
        <v>127</v>
      </c>
      <c r="G435" s="44"/>
    </row>
    <row r="436" spans="1:7" s="47" customFormat="1" ht="15">
      <c r="A436" s="119" t="s">
        <v>690</v>
      </c>
      <c r="B436" s="119" t="s">
        <v>271</v>
      </c>
      <c r="C436" s="119" t="s">
        <v>688</v>
      </c>
      <c r="D436" s="122" t="s">
        <v>127</v>
      </c>
      <c r="E436" s="122" t="s">
        <v>129</v>
      </c>
      <c r="F436" s="122" t="s">
        <v>127</v>
      </c>
      <c r="G436" s="46"/>
    </row>
    <row r="437" spans="1:7" s="47" customFormat="1" ht="15">
      <c r="A437" s="119" t="s">
        <v>691</v>
      </c>
      <c r="B437" s="119" t="s">
        <v>288</v>
      </c>
      <c r="C437" s="121" t="s">
        <v>139</v>
      </c>
      <c r="D437" s="122" t="s">
        <v>127</v>
      </c>
      <c r="E437" s="122" t="s">
        <v>129</v>
      </c>
      <c r="F437" s="122" t="s">
        <v>127</v>
      </c>
      <c r="G437" s="46"/>
    </row>
    <row r="438" spans="1:7" s="47" customFormat="1" ht="15">
      <c r="A438" s="119" t="s">
        <v>692</v>
      </c>
      <c r="B438" s="119" t="s">
        <v>287</v>
      </c>
      <c r="C438" s="119" t="s">
        <v>139</v>
      </c>
      <c r="D438" s="122" t="s">
        <v>127</v>
      </c>
      <c r="E438" s="122" t="s">
        <v>129</v>
      </c>
      <c r="F438" s="122" t="s">
        <v>127</v>
      </c>
      <c r="G438" s="46"/>
    </row>
    <row r="439" spans="1:7" s="47" customFormat="1" ht="15">
      <c r="A439" s="119" t="s">
        <v>693</v>
      </c>
      <c r="B439" s="119" t="s">
        <v>271</v>
      </c>
      <c r="C439" s="119" t="s">
        <v>139</v>
      </c>
      <c r="D439" s="122" t="s">
        <v>127</v>
      </c>
      <c r="E439" s="122" t="s">
        <v>129</v>
      </c>
      <c r="F439" s="122" t="s">
        <v>127</v>
      </c>
      <c r="G439" s="46"/>
    </row>
    <row r="440" spans="1:7" s="47" customFormat="1" ht="15">
      <c r="A440" s="119" t="s">
        <v>694</v>
      </c>
      <c r="B440" s="119" t="s">
        <v>282</v>
      </c>
      <c r="C440" s="119" t="s">
        <v>695</v>
      </c>
      <c r="D440" s="122" t="s">
        <v>127</v>
      </c>
      <c r="E440" s="122" t="s">
        <v>128</v>
      </c>
      <c r="F440" s="122" t="s">
        <v>127</v>
      </c>
      <c r="G440" s="46"/>
    </row>
    <row r="441" spans="1:7" s="47" customFormat="1" ht="15">
      <c r="A441" s="119" t="s">
        <v>696</v>
      </c>
      <c r="B441" s="119" t="s">
        <v>282</v>
      </c>
      <c r="C441" s="119" t="s">
        <v>139</v>
      </c>
      <c r="D441" s="122" t="s">
        <v>127</v>
      </c>
      <c r="E441" s="122" t="s">
        <v>128</v>
      </c>
      <c r="F441" s="122" t="s">
        <v>127</v>
      </c>
      <c r="G441" s="46"/>
    </row>
    <row r="442" spans="1:7" s="47" customFormat="1" ht="15">
      <c r="A442" s="119" t="s">
        <v>697</v>
      </c>
      <c r="B442" s="119" t="s">
        <v>282</v>
      </c>
      <c r="C442" s="119" t="s">
        <v>142</v>
      </c>
      <c r="D442" s="122" t="s">
        <v>127</v>
      </c>
      <c r="E442" s="122" t="s">
        <v>129</v>
      </c>
      <c r="F442" s="122" t="s">
        <v>127</v>
      </c>
      <c r="G442" s="46"/>
    </row>
    <row r="443" spans="1:7" s="47" customFormat="1" ht="15">
      <c r="A443" s="119" t="s">
        <v>698</v>
      </c>
      <c r="B443" s="119" t="s">
        <v>271</v>
      </c>
      <c r="C443" s="119" t="s">
        <v>688</v>
      </c>
      <c r="D443" s="122" t="s">
        <v>127</v>
      </c>
      <c r="E443" s="122" t="s">
        <v>128</v>
      </c>
      <c r="F443" s="122" t="s">
        <v>127</v>
      </c>
      <c r="G443" s="46"/>
    </row>
    <row r="444" spans="1:7" s="47" customFormat="1" ht="15">
      <c r="A444" s="119" t="s">
        <v>699</v>
      </c>
      <c r="B444" s="119" t="s">
        <v>271</v>
      </c>
      <c r="C444" s="119" t="s">
        <v>141</v>
      </c>
      <c r="D444" s="122" t="s">
        <v>127</v>
      </c>
      <c r="E444" s="122" t="s">
        <v>128</v>
      </c>
      <c r="F444" s="122" t="s">
        <v>127</v>
      </c>
      <c r="G444" s="46"/>
    </row>
    <row r="445" spans="1:7" s="47" customFormat="1" ht="15">
      <c r="A445" s="119" t="s">
        <v>700</v>
      </c>
      <c r="B445" s="119" t="s">
        <v>285</v>
      </c>
      <c r="C445" s="119" t="s">
        <v>135</v>
      </c>
      <c r="D445" s="122" t="s">
        <v>127</v>
      </c>
      <c r="E445" s="122" t="s">
        <v>128</v>
      </c>
      <c r="F445" s="122" t="s">
        <v>127</v>
      </c>
      <c r="G445" s="46"/>
    </row>
    <row r="446" spans="1:7" s="47" customFormat="1" ht="13.5" customHeight="1">
      <c r="A446" s="119" t="s">
        <v>701</v>
      </c>
      <c r="B446" s="119" t="s">
        <v>285</v>
      </c>
      <c r="C446" s="119" t="s">
        <v>143</v>
      </c>
      <c r="D446" s="122" t="s">
        <v>127</v>
      </c>
      <c r="E446" s="122" t="s">
        <v>128</v>
      </c>
      <c r="F446" s="122" t="s">
        <v>127</v>
      </c>
      <c r="G446" s="46"/>
    </row>
    <row r="447" spans="1:7" s="47" customFormat="1" ht="15">
      <c r="A447" s="119" t="s">
        <v>702</v>
      </c>
      <c r="B447" s="119" t="s">
        <v>282</v>
      </c>
      <c r="C447" s="119" t="s">
        <v>143</v>
      </c>
      <c r="D447" s="122" t="s">
        <v>127</v>
      </c>
      <c r="E447" s="122" t="s">
        <v>129</v>
      </c>
      <c r="F447" s="122" t="s">
        <v>127</v>
      </c>
      <c r="G447" s="46"/>
    </row>
    <row r="448" spans="1:7" s="47" customFormat="1" ht="15">
      <c r="A448" s="119" t="s">
        <v>611</v>
      </c>
      <c r="B448" s="119" t="s">
        <v>267</v>
      </c>
      <c r="C448" s="119" t="s">
        <v>703</v>
      </c>
      <c r="D448" s="122" t="s">
        <v>127</v>
      </c>
      <c r="E448" s="122" t="s">
        <v>129</v>
      </c>
      <c r="F448" s="122" t="s">
        <v>127</v>
      </c>
      <c r="G448" s="46"/>
    </row>
    <row r="449" spans="1:7" s="47" customFormat="1" ht="15">
      <c r="A449" s="119" t="s">
        <v>704</v>
      </c>
      <c r="B449" s="119" t="s">
        <v>267</v>
      </c>
      <c r="C449" s="119" t="s">
        <v>140</v>
      </c>
      <c r="D449" s="122" t="s">
        <v>127</v>
      </c>
      <c r="E449" s="122" t="s">
        <v>129</v>
      </c>
      <c r="F449" s="122" t="s">
        <v>127</v>
      </c>
      <c r="G449" s="46"/>
    </row>
    <row r="450" spans="1:7" s="47" customFormat="1" ht="15">
      <c r="A450" s="45"/>
      <c r="B450" s="45"/>
      <c r="C450" s="45"/>
      <c r="D450" s="45"/>
      <c r="E450" s="45"/>
      <c r="F450" s="45"/>
      <c r="G450" s="46"/>
    </row>
    <row r="451" spans="1:6" ht="15">
      <c r="A451" s="48"/>
      <c r="B451" s="48"/>
      <c r="C451" s="48"/>
      <c r="D451" s="48"/>
      <c r="E451" s="48"/>
      <c r="F451" s="48"/>
    </row>
    <row r="452" spans="1:6" ht="15" customHeight="1">
      <c r="A452" s="653" t="s">
        <v>119</v>
      </c>
      <c r="B452" s="653"/>
      <c r="C452" s="653"/>
      <c r="D452" s="653"/>
      <c r="E452" s="653"/>
      <c r="F452" s="653"/>
    </row>
    <row r="453" spans="1:6" ht="15">
      <c r="A453" s="656" t="s">
        <v>144</v>
      </c>
      <c r="B453" s="656"/>
      <c r="C453" s="656"/>
      <c r="D453" s="656"/>
      <c r="E453" s="656"/>
      <c r="F453" s="656"/>
    </row>
    <row r="454" spans="1:6" ht="99.75">
      <c r="A454" s="72" t="s">
        <v>121</v>
      </c>
      <c r="B454" s="72" t="s">
        <v>4</v>
      </c>
      <c r="C454" s="101" t="s">
        <v>122</v>
      </c>
      <c r="D454" s="101" t="s">
        <v>123</v>
      </c>
      <c r="E454" s="101" t="s">
        <v>124</v>
      </c>
      <c r="F454" s="101" t="s">
        <v>125</v>
      </c>
    </row>
    <row r="455" spans="1:6" s="47" customFormat="1" ht="15">
      <c r="A455" s="110" t="s">
        <v>523</v>
      </c>
      <c r="B455" s="110" t="s">
        <v>296</v>
      </c>
      <c r="C455" s="93" t="s">
        <v>137</v>
      </c>
      <c r="D455" s="86" t="s">
        <v>127</v>
      </c>
      <c r="E455" s="86" t="s">
        <v>128</v>
      </c>
      <c r="F455" s="86" t="s">
        <v>127</v>
      </c>
    </row>
    <row r="456" spans="1:6" s="47" customFormat="1" ht="15">
      <c r="A456" s="110" t="s">
        <v>526</v>
      </c>
      <c r="B456" s="110" t="s">
        <v>517</v>
      </c>
      <c r="C456" s="93" t="s">
        <v>137</v>
      </c>
      <c r="D456" s="86" t="s">
        <v>127</v>
      </c>
      <c r="E456" s="86" t="s">
        <v>128</v>
      </c>
      <c r="F456" s="86" t="s">
        <v>127</v>
      </c>
    </row>
    <row r="457" spans="1:6" s="47" customFormat="1" ht="15">
      <c r="A457" s="110" t="s">
        <v>527</v>
      </c>
      <c r="B457" s="577" t="s">
        <v>267</v>
      </c>
      <c r="C457" s="93" t="s">
        <v>137</v>
      </c>
      <c r="D457" s="86" t="s">
        <v>127</v>
      </c>
      <c r="E457" s="86" t="s">
        <v>130</v>
      </c>
      <c r="F457" s="86" t="s">
        <v>127</v>
      </c>
    </row>
    <row r="458" spans="1:6" s="47" customFormat="1" ht="15">
      <c r="A458" s="110" t="s">
        <v>528</v>
      </c>
      <c r="B458" s="654"/>
      <c r="C458" s="93" t="s">
        <v>137</v>
      </c>
      <c r="D458" s="86" t="s">
        <v>127</v>
      </c>
      <c r="E458" s="86" t="s">
        <v>128</v>
      </c>
      <c r="F458" s="86" t="s">
        <v>127</v>
      </c>
    </row>
    <row r="459" spans="1:6" s="47" customFormat="1" ht="15">
      <c r="A459" s="110" t="s">
        <v>547</v>
      </c>
      <c r="B459" s="110" t="s">
        <v>518</v>
      </c>
      <c r="C459" s="90" t="s">
        <v>545</v>
      </c>
      <c r="D459" s="86" t="s">
        <v>280</v>
      </c>
      <c r="E459" s="86" t="s">
        <v>310</v>
      </c>
      <c r="F459" s="86" t="s">
        <v>280</v>
      </c>
    </row>
    <row r="460" spans="1:6" s="47" customFormat="1" ht="15">
      <c r="A460" s="110" t="s">
        <v>530</v>
      </c>
      <c r="B460" s="110" t="s">
        <v>284</v>
      </c>
      <c r="C460" s="93" t="s">
        <v>137</v>
      </c>
      <c r="D460" s="86" t="s">
        <v>127</v>
      </c>
      <c r="E460" s="86" t="s">
        <v>130</v>
      </c>
      <c r="F460" s="86" t="s">
        <v>127</v>
      </c>
    </row>
    <row r="461" spans="1:6" s="47" customFormat="1" ht="15">
      <c r="A461" s="110" t="s">
        <v>552</v>
      </c>
      <c r="B461" s="110" t="s">
        <v>519</v>
      </c>
      <c r="C461" s="93" t="s">
        <v>137</v>
      </c>
      <c r="D461" s="86" t="s">
        <v>127</v>
      </c>
      <c r="E461" s="86" t="s">
        <v>128</v>
      </c>
      <c r="F461" s="86" t="s">
        <v>127</v>
      </c>
    </row>
    <row r="462" spans="1:6" s="47" customFormat="1" ht="15">
      <c r="A462" s="110" t="s">
        <v>551</v>
      </c>
      <c r="B462" s="110" t="s">
        <v>282</v>
      </c>
      <c r="C462" s="93" t="s">
        <v>137</v>
      </c>
      <c r="D462" s="86" t="s">
        <v>127</v>
      </c>
      <c r="E462" s="86" t="s">
        <v>129</v>
      </c>
      <c r="F462" s="86" t="s">
        <v>127</v>
      </c>
    </row>
    <row r="463" spans="1:7" s="47" customFormat="1" ht="17.25" customHeight="1">
      <c r="A463" s="110" t="s">
        <v>554</v>
      </c>
      <c r="B463" s="110" t="s">
        <v>274</v>
      </c>
      <c r="C463" s="93" t="s">
        <v>137</v>
      </c>
      <c r="D463" s="86" t="s">
        <v>127</v>
      </c>
      <c r="E463" s="86" t="s">
        <v>129</v>
      </c>
      <c r="F463" s="86" t="s">
        <v>127</v>
      </c>
      <c r="G463" s="46"/>
    </row>
    <row r="464" spans="1:7" s="47" customFormat="1" ht="15">
      <c r="A464" s="110" t="s">
        <v>534</v>
      </c>
      <c r="B464" s="110" t="s">
        <v>285</v>
      </c>
      <c r="C464" s="93" t="s">
        <v>137</v>
      </c>
      <c r="D464" s="86" t="s">
        <v>127</v>
      </c>
      <c r="E464" s="86" t="s">
        <v>310</v>
      </c>
      <c r="F464" s="86" t="s">
        <v>127</v>
      </c>
      <c r="G464" s="46"/>
    </row>
    <row r="465" spans="1:7" s="47" customFormat="1" ht="15">
      <c r="A465" s="110" t="s">
        <v>553</v>
      </c>
      <c r="B465" s="112" t="s">
        <v>286</v>
      </c>
      <c r="C465" s="93" t="s">
        <v>137</v>
      </c>
      <c r="D465" s="86" t="s">
        <v>127</v>
      </c>
      <c r="E465" s="86" t="s">
        <v>129</v>
      </c>
      <c r="F465" s="86" t="s">
        <v>127</v>
      </c>
      <c r="G465" s="46"/>
    </row>
    <row r="466" spans="1:7" s="47" customFormat="1" ht="15">
      <c r="A466" s="113" t="s">
        <v>537</v>
      </c>
      <c r="B466" s="112" t="s">
        <v>287</v>
      </c>
      <c r="C466" s="93" t="s">
        <v>137</v>
      </c>
      <c r="D466" s="86" t="s">
        <v>127</v>
      </c>
      <c r="E466" s="86" t="s">
        <v>129</v>
      </c>
      <c r="F466" s="86" t="s">
        <v>127</v>
      </c>
      <c r="G466" s="46"/>
    </row>
    <row r="467" spans="1:7" s="47" customFormat="1" ht="15">
      <c r="A467" s="112" t="s">
        <v>543</v>
      </c>
      <c r="B467" s="112" t="s">
        <v>293</v>
      </c>
      <c r="C467" s="90" t="s">
        <v>545</v>
      </c>
      <c r="D467" s="86" t="s">
        <v>127</v>
      </c>
      <c r="E467" s="86" t="s">
        <v>128</v>
      </c>
      <c r="F467" s="86" t="s">
        <v>127</v>
      </c>
      <c r="G467" s="46"/>
    </row>
    <row r="468" spans="1:7" s="47" customFormat="1" ht="15">
      <c r="A468" s="110" t="s">
        <v>539</v>
      </c>
      <c r="B468" s="112" t="s">
        <v>288</v>
      </c>
      <c r="C468" s="93" t="s">
        <v>137</v>
      </c>
      <c r="D468" s="86" t="s">
        <v>127</v>
      </c>
      <c r="E468" s="86" t="s">
        <v>128</v>
      </c>
      <c r="F468" s="86" t="s">
        <v>127</v>
      </c>
      <c r="G468" s="46"/>
    </row>
    <row r="469" spans="1:7" s="47" customFormat="1" ht="15">
      <c r="A469" s="112" t="s">
        <v>549</v>
      </c>
      <c r="B469" s="112" t="s">
        <v>278</v>
      </c>
      <c r="C469" s="93" t="s">
        <v>137</v>
      </c>
      <c r="D469" s="86" t="s">
        <v>127</v>
      </c>
      <c r="E469" s="86" t="s">
        <v>129</v>
      </c>
      <c r="F469" s="86" t="s">
        <v>127</v>
      </c>
      <c r="G469" s="46"/>
    </row>
    <row r="470" spans="1:7" s="47" customFormat="1" ht="15">
      <c r="A470" s="112" t="s">
        <v>550</v>
      </c>
      <c r="B470" s="112" t="s">
        <v>289</v>
      </c>
      <c r="C470" s="93" t="s">
        <v>137</v>
      </c>
      <c r="D470" s="86" t="s">
        <v>127</v>
      </c>
      <c r="E470" s="86" t="s">
        <v>128</v>
      </c>
      <c r="F470" s="86" t="s">
        <v>127</v>
      </c>
      <c r="G470" s="46"/>
    </row>
    <row r="471" spans="1:7" s="47" customFormat="1" ht="15">
      <c r="A471" s="112" t="s">
        <v>272</v>
      </c>
      <c r="B471" s="110" t="s">
        <v>271</v>
      </c>
      <c r="C471" s="93" t="s">
        <v>137</v>
      </c>
      <c r="D471" s="86" t="s">
        <v>127</v>
      </c>
      <c r="E471" s="86" t="s">
        <v>129</v>
      </c>
      <c r="F471" s="86" t="s">
        <v>127</v>
      </c>
      <c r="G471" s="46"/>
    </row>
    <row r="472" spans="1:7" s="47" customFormat="1" ht="15" customHeight="1">
      <c r="A472" s="110" t="s">
        <v>541</v>
      </c>
      <c r="B472" s="110" t="s">
        <v>290</v>
      </c>
      <c r="C472" s="93" t="s">
        <v>137</v>
      </c>
      <c r="D472" s="86" t="s">
        <v>127</v>
      </c>
      <c r="E472" s="86" t="s">
        <v>128</v>
      </c>
      <c r="F472" s="86" t="s">
        <v>127</v>
      </c>
      <c r="G472" s="46"/>
    </row>
    <row r="473" spans="1:7" s="47" customFormat="1" ht="15">
      <c r="A473" s="110" t="s">
        <v>548</v>
      </c>
      <c r="B473" s="110" t="s">
        <v>317</v>
      </c>
      <c r="C473" s="93" t="s">
        <v>137</v>
      </c>
      <c r="D473" s="86" t="s">
        <v>127</v>
      </c>
      <c r="E473" s="86" t="s">
        <v>128</v>
      </c>
      <c r="F473" s="86" t="s">
        <v>127</v>
      </c>
      <c r="G473" s="46"/>
    </row>
    <row r="474" spans="1:7" s="47" customFormat="1" ht="15">
      <c r="A474" s="110" t="s">
        <v>560</v>
      </c>
      <c r="B474" s="110" t="s">
        <v>296</v>
      </c>
      <c r="C474" s="90" t="s">
        <v>138</v>
      </c>
      <c r="D474" s="86" t="s">
        <v>127</v>
      </c>
      <c r="E474" s="86" t="s">
        <v>129</v>
      </c>
      <c r="F474" s="86" t="s">
        <v>127</v>
      </c>
      <c r="G474" s="46"/>
    </row>
    <row r="475" spans="1:7" s="47" customFormat="1" ht="15">
      <c r="A475" s="110" t="s">
        <v>563</v>
      </c>
      <c r="B475" s="110" t="s">
        <v>517</v>
      </c>
      <c r="C475" s="90" t="s">
        <v>138</v>
      </c>
      <c r="D475" s="81" t="s">
        <v>127</v>
      </c>
      <c r="E475" s="81" t="s">
        <v>128</v>
      </c>
      <c r="F475" s="81" t="s">
        <v>127</v>
      </c>
      <c r="G475" s="46"/>
    </row>
    <row r="476" spans="1:7" s="47" customFormat="1" ht="15">
      <c r="A476" s="110" t="s">
        <v>564</v>
      </c>
      <c r="B476" s="602" t="s">
        <v>267</v>
      </c>
      <c r="C476" s="90" t="s">
        <v>138</v>
      </c>
      <c r="D476" s="81" t="s">
        <v>127</v>
      </c>
      <c r="E476" s="81" t="s">
        <v>128</v>
      </c>
      <c r="F476" s="81" t="s">
        <v>127</v>
      </c>
      <c r="G476" s="46"/>
    </row>
    <row r="477" spans="1:7" s="47" customFormat="1" ht="15">
      <c r="A477" s="110" t="s">
        <v>565</v>
      </c>
      <c r="B477" s="602"/>
      <c r="C477" s="90" t="s">
        <v>138</v>
      </c>
      <c r="D477" s="81" t="s">
        <v>127</v>
      </c>
      <c r="E477" s="81" t="s">
        <v>128</v>
      </c>
      <c r="F477" s="81" t="s">
        <v>127</v>
      </c>
      <c r="G477" s="46"/>
    </row>
    <row r="478" spans="1:7" s="47" customFormat="1" ht="15">
      <c r="A478" s="110" t="s">
        <v>566</v>
      </c>
      <c r="B478" s="110" t="s">
        <v>518</v>
      </c>
      <c r="C478" s="79" t="s">
        <v>557</v>
      </c>
      <c r="D478" s="81" t="s">
        <v>127</v>
      </c>
      <c r="E478" s="81" t="s">
        <v>128</v>
      </c>
      <c r="F478" s="81" t="s">
        <v>127</v>
      </c>
      <c r="G478" s="46"/>
    </row>
    <row r="479" spans="1:7" s="47" customFormat="1" ht="15">
      <c r="A479" s="110" t="s">
        <v>567</v>
      </c>
      <c r="B479" s="110" t="s">
        <v>284</v>
      </c>
      <c r="C479" s="90" t="s">
        <v>138</v>
      </c>
      <c r="D479" s="81" t="s">
        <v>127</v>
      </c>
      <c r="E479" s="81" t="s">
        <v>128</v>
      </c>
      <c r="F479" s="81" t="s">
        <v>127</v>
      </c>
      <c r="G479" s="46"/>
    </row>
    <row r="480" spans="1:7" s="47" customFormat="1" ht="15">
      <c r="A480" s="110" t="s">
        <v>568</v>
      </c>
      <c r="B480" s="110" t="s">
        <v>519</v>
      </c>
      <c r="C480" s="79" t="s">
        <v>126</v>
      </c>
      <c r="D480" s="81" t="s">
        <v>127</v>
      </c>
      <c r="E480" s="81" t="s">
        <v>128</v>
      </c>
      <c r="F480" s="81" t="s">
        <v>127</v>
      </c>
      <c r="G480" s="46"/>
    </row>
    <row r="481" spans="1:7" s="47" customFormat="1" ht="16.5" customHeight="1">
      <c r="A481" s="110" t="s">
        <v>569</v>
      </c>
      <c r="B481" s="110" t="s">
        <v>282</v>
      </c>
      <c r="C481" s="90" t="s">
        <v>138</v>
      </c>
      <c r="D481" s="81" t="s">
        <v>127</v>
      </c>
      <c r="E481" s="81" t="s">
        <v>128</v>
      </c>
      <c r="F481" s="81" t="s">
        <v>127</v>
      </c>
      <c r="G481" s="46"/>
    </row>
    <row r="482" spans="1:7" s="47" customFormat="1" ht="15">
      <c r="A482" s="110" t="s">
        <v>571</v>
      </c>
      <c r="B482" s="110" t="s">
        <v>274</v>
      </c>
      <c r="C482" s="90" t="s">
        <v>138</v>
      </c>
      <c r="D482" s="81" t="s">
        <v>127</v>
      </c>
      <c r="E482" s="81" t="s">
        <v>129</v>
      </c>
      <c r="F482" s="81" t="s">
        <v>127</v>
      </c>
      <c r="G482" s="46"/>
    </row>
    <row r="483" spans="1:7" s="47" customFormat="1" ht="15">
      <c r="A483" s="110" t="s">
        <v>572</v>
      </c>
      <c r="B483" s="110" t="s">
        <v>285</v>
      </c>
      <c r="C483" s="90" t="s">
        <v>138</v>
      </c>
      <c r="D483" s="81" t="s">
        <v>127</v>
      </c>
      <c r="E483" s="81" t="s">
        <v>310</v>
      </c>
      <c r="F483" s="81" t="s">
        <v>127</v>
      </c>
      <c r="G483" s="46"/>
    </row>
    <row r="484" spans="1:7" s="47" customFormat="1" ht="15" customHeight="1">
      <c r="A484" s="110" t="s">
        <v>573</v>
      </c>
      <c r="B484" s="110" t="s">
        <v>286</v>
      </c>
      <c r="C484" s="90" t="s">
        <v>138</v>
      </c>
      <c r="D484" s="81" t="s">
        <v>127</v>
      </c>
      <c r="E484" s="81" t="s">
        <v>130</v>
      </c>
      <c r="F484" s="81" t="s">
        <v>127</v>
      </c>
      <c r="G484" s="46"/>
    </row>
    <row r="485" spans="1:7" s="47" customFormat="1" ht="15.75" customHeight="1">
      <c r="A485" s="110" t="s">
        <v>575</v>
      </c>
      <c r="B485" s="110" t="s">
        <v>287</v>
      </c>
      <c r="C485" s="90" t="s">
        <v>138</v>
      </c>
      <c r="D485" s="81" t="s">
        <v>127</v>
      </c>
      <c r="E485" s="81" t="s">
        <v>128</v>
      </c>
      <c r="F485" s="81" t="s">
        <v>127</v>
      </c>
      <c r="G485" s="46"/>
    </row>
    <row r="486" spans="1:7" s="47" customFormat="1" ht="15">
      <c r="A486" s="110" t="s">
        <v>576</v>
      </c>
      <c r="B486" s="110" t="s">
        <v>293</v>
      </c>
      <c r="C486" s="90" t="s">
        <v>138</v>
      </c>
      <c r="D486" s="81" t="s">
        <v>280</v>
      </c>
      <c r="E486" s="81" t="s">
        <v>310</v>
      </c>
      <c r="F486" s="81" t="s">
        <v>280</v>
      </c>
      <c r="G486" s="46"/>
    </row>
    <row r="487" spans="1:7" s="47" customFormat="1" ht="15">
      <c r="A487" s="110" t="s">
        <v>577</v>
      </c>
      <c r="B487" s="110" t="s">
        <v>288</v>
      </c>
      <c r="C487" s="79" t="s">
        <v>140</v>
      </c>
      <c r="D487" s="81" t="s">
        <v>127</v>
      </c>
      <c r="E487" s="81" t="s">
        <v>129</v>
      </c>
      <c r="F487" s="81" t="s">
        <v>127</v>
      </c>
      <c r="G487" s="46"/>
    </row>
    <row r="488" spans="1:7" s="47" customFormat="1" ht="15">
      <c r="A488" s="110" t="s">
        <v>578</v>
      </c>
      <c r="B488" s="110" t="s">
        <v>278</v>
      </c>
      <c r="C488" s="90" t="s">
        <v>138</v>
      </c>
      <c r="D488" s="81" t="s">
        <v>127</v>
      </c>
      <c r="E488" s="81" t="s">
        <v>128</v>
      </c>
      <c r="F488" s="81" t="s">
        <v>127</v>
      </c>
      <c r="G488" s="46"/>
    </row>
    <row r="489" spans="1:7" s="47" customFormat="1" ht="15">
      <c r="A489" s="110" t="s">
        <v>579</v>
      </c>
      <c r="B489" s="110" t="s">
        <v>289</v>
      </c>
      <c r="C489" s="90" t="s">
        <v>138</v>
      </c>
      <c r="D489" s="81" t="s">
        <v>127</v>
      </c>
      <c r="E489" s="81" t="s">
        <v>128</v>
      </c>
      <c r="F489" s="81" t="s">
        <v>127</v>
      </c>
      <c r="G489" s="46"/>
    </row>
    <row r="490" spans="1:7" s="47" customFormat="1" ht="15">
      <c r="A490" s="110" t="s">
        <v>580</v>
      </c>
      <c r="B490" s="110" t="s">
        <v>271</v>
      </c>
      <c r="C490" s="90" t="s">
        <v>138</v>
      </c>
      <c r="D490" s="81" t="s">
        <v>127</v>
      </c>
      <c r="E490" s="81" t="s">
        <v>128</v>
      </c>
      <c r="F490" s="81" t="s">
        <v>127</v>
      </c>
      <c r="G490" s="46"/>
    </row>
    <row r="491" spans="1:7" s="47" customFormat="1" ht="15">
      <c r="A491" s="110" t="s">
        <v>581</v>
      </c>
      <c r="B491" s="110" t="s">
        <v>290</v>
      </c>
      <c r="C491" s="90" t="s">
        <v>138</v>
      </c>
      <c r="D491" s="81" t="s">
        <v>127</v>
      </c>
      <c r="E491" s="81" t="s">
        <v>128</v>
      </c>
      <c r="F491" s="81" t="s">
        <v>127</v>
      </c>
      <c r="G491" s="46"/>
    </row>
    <row r="492" spans="1:7" s="47" customFormat="1" ht="15">
      <c r="A492" s="110" t="s">
        <v>582</v>
      </c>
      <c r="B492" s="110" t="s">
        <v>317</v>
      </c>
      <c r="C492" s="79" t="s">
        <v>126</v>
      </c>
      <c r="D492" s="81" t="s">
        <v>127</v>
      </c>
      <c r="E492" s="81" t="s">
        <v>128</v>
      </c>
      <c r="F492" s="81" t="s">
        <v>127</v>
      </c>
      <c r="G492" s="46"/>
    </row>
    <row r="493" spans="1:7" s="47" customFormat="1" ht="15">
      <c r="A493" s="110" t="s">
        <v>583</v>
      </c>
      <c r="B493" s="110" t="s">
        <v>267</v>
      </c>
      <c r="C493" s="79" t="s">
        <v>142</v>
      </c>
      <c r="D493" s="81" t="s">
        <v>127</v>
      </c>
      <c r="E493" s="81" t="s">
        <v>130</v>
      </c>
      <c r="F493" s="81" t="s">
        <v>127</v>
      </c>
      <c r="G493" s="46"/>
    </row>
    <row r="494" spans="1:7" s="47" customFormat="1" ht="15">
      <c r="A494" s="110" t="s">
        <v>584</v>
      </c>
      <c r="B494" s="110" t="s">
        <v>518</v>
      </c>
      <c r="C494" s="79" t="s">
        <v>142</v>
      </c>
      <c r="D494" s="81" t="s">
        <v>127</v>
      </c>
      <c r="E494" s="81" t="s">
        <v>128</v>
      </c>
      <c r="F494" s="81" t="s">
        <v>127</v>
      </c>
      <c r="G494" s="46"/>
    </row>
    <row r="495" spans="1:7" s="47" customFormat="1" ht="15">
      <c r="A495" s="110" t="s">
        <v>585</v>
      </c>
      <c r="B495" s="110" t="s">
        <v>287</v>
      </c>
      <c r="C495" s="79" t="s">
        <v>142</v>
      </c>
      <c r="D495" s="81" t="s">
        <v>127</v>
      </c>
      <c r="E495" s="81" t="s">
        <v>128</v>
      </c>
      <c r="F495" s="81" t="s">
        <v>127</v>
      </c>
      <c r="G495" s="46"/>
    </row>
    <row r="496" spans="1:7" s="47" customFormat="1" ht="15">
      <c r="A496" s="110" t="s">
        <v>586</v>
      </c>
      <c r="B496" s="110" t="s">
        <v>293</v>
      </c>
      <c r="C496" s="79" t="s">
        <v>142</v>
      </c>
      <c r="D496" s="81" t="s">
        <v>127</v>
      </c>
      <c r="E496" s="81" t="s">
        <v>128</v>
      </c>
      <c r="F496" s="81" t="s">
        <v>127</v>
      </c>
      <c r="G496" s="46"/>
    </row>
    <row r="497" spans="1:7" s="47" customFormat="1" ht="15">
      <c r="A497" s="112" t="s">
        <v>587</v>
      </c>
      <c r="B497" s="110" t="s">
        <v>288</v>
      </c>
      <c r="C497" s="79" t="s">
        <v>142</v>
      </c>
      <c r="D497" s="81" t="s">
        <v>127</v>
      </c>
      <c r="E497" s="81" t="s">
        <v>128</v>
      </c>
      <c r="F497" s="81" t="s">
        <v>127</v>
      </c>
      <c r="G497" s="46"/>
    </row>
    <row r="498" spans="1:7" s="47" customFormat="1" ht="15">
      <c r="A498" s="110" t="s">
        <v>588</v>
      </c>
      <c r="B498" s="110" t="s">
        <v>271</v>
      </c>
      <c r="C498" s="79" t="s">
        <v>142</v>
      </c>
      <c r="D498" s="81" t="s">
        <v>127</v>
      </c>
      <c r="E498" s="81" t="s">
        <v>128</v>
      </c>
      <c r="F498" s="81" t="s">
        <v>127</v>
      </c>
      <c r="G498" s="46"/>
    </row>
    <row r="499" spans="1:7" s="47" customFormat="1" ht="15">
      <c r="A499" s="110" t="s">
        <v>589</v>
      </c>
      <c r="B499" s="110" t="s">
        <v>290</v>
      </c>
      <c r="C499" s="79" t="s">
        <v>136</v>
      </c>
      <c r="D499" s="81" t="s">
        <v>127</v>
      </c>
      <c r="E499" s="81" t="s">
        <v>128</v>
      </c>
      <c r="F499" s="81" t="s">
        <v>127</v>
      </c>
      <c r="G499" s="46"/>
    </row>
    <row r="500" spans="1:7" s="47" customFormat="1" ht="15">
      <c r="A500" s="110" t="s">
        <v>590</v>
      </c>
      <c r="B500" s="110" t="s">
        <v>267</v>
      </c>
      <c r="C500" s="79" t="s">
        <v>139</v>
      </c>
      <c r="D500" s="81" t="s">
        <v>127</v>
      </c>
      <c r="E500" s="81" t="s">
        <v>128</v>
      </c>
      <c r="F500" s="81" t="s">
        <v>127</v>
      </c>
      <c r="G500" s="46"/>
    </row>
    <row r="501" spans="1:7" s="47" customFormat="1" ht="15">
      <c r="A501" s="110" t="s">
        <v>591</v>
      </c>
      <c r="B501" s="110" t="s">
        <v>271</v>
      </c>
      <c r="C501" s="79" t="s">
        <v>139</v>
      </c>
      <c r="D501" s="81" t="s">
        <v>127</v>
      </c>
      <c r="E501" s="81" t="s">
        <v>310</v>
      </c>
      <c r="F501" s="81" t="s">
        <v>127</v>
      </c>
      <c r="G501" s="46"/>
    </row>
    <row r="502" spans="1:7" s="47" customFormat="1" ht="15.75" customHeight="1">
      <c r="A502" s="110" t="s">
        <v>592</v>
      </c>
      <c r="B502" s="110" t="s">
        <v>290</v>
      </c>
      <c r="C502" s="79" t="s">
        <v>139</v>
      </c>
      <c r="D502" s="81" t="s">
        <v>127</v>
      </c>
      <c r="E502" s="81" t="s">
        <v>128</v>
      </c>
      <c r="F502" s="81" t="s">
        <v>127</v>
      </c>
      <c r="G502" s="46"/>
    </row>
    <row r="503" spans="1:7" s="47" customFormat="1" ht="15">
      <c r="A503" s="110" t="s">
        <v>593</v>
      </c>
      <c r="B503" s="110" t="s">
        <v>278</v>
      </c>
      <c r="C503" s="79" t="s">
        <v>139</v>
      </c>
      <c r="D503" s="81" t="s">
        <v>127</v>
      </c>
      <c r="E503" s="81" t="s">
        <v>128</v>
      </c>
      <c r="F503" s="81" t="s">
        <v>127</v>
      </c>
      <c r="G503" s="46"/>
    </row>
    <row r="504" spans="1:7" s="47" customFormat="1" ht="15.75" customHeight="1">
      <c r="A504" s="110" t="s">
        <v>595</v>
      </c>
      <c r="B504" s="110" t="s">
        <v>267</v>
      </c>
      <c r="C504" s="79" t="s">
        <v>136</v>
      </c>
      <c r="D504" s="81" t="s">
        <v>127</v>
      </c>
      <c r="E504" s="81" t="s">
        <v>128</v>
      </c>
      <c r="F504" s="81" t="s">
        <v>127</v>
      </c>
      <c r="G504" s="46"/>
    </row>
    <row r="505" spans="1:7" s="47" customFormat="1" ht="15">
      <c r="A505" s="110" t="s">
        <v>596</v>
      </c>
      <c r="B505" s="110" t="s">
        <v>594</v>
      </c>
      <c r="C505" s="79" t="s">
        <v>136</v>
      </c>
      <c r="D505" s="81" t="s">
        <v>127</v>
      </c>
      <c r="E505" s="81" t="s">
        <v>128</v>
      </c>
      <c r="F505" s="81" t="s">
        <v>127</v>
      </c>
      <c r="G505" s="46"/>
    </row>
    <row r="506" spans="1:7" s="47" customFormat="1" ht="15">
      <c r="A506" s="110" t="s">
        <v>597</v>
      </c>
      <c r="B506" s="110" t="s">
        <v>271</v>
      </c>
      <c r="C506" s="79" t="s">
        <v>136</v>
      </c>
      <c r="D506" s="81" t="s">
        <v>127</v>
      </c>
      <c r="E506" s="81" t="s">
        <v>128</v>
      </c>
      <c r="F506" s="81" t="s">
        <v>127</v>
      </c>
      <c r="G506" s="46"/>
    </row>
    <row r="507" spans="1:7" s="47" customFormat="1" ht="15">
      <c r="A507" s="110" t="s">
        <v>598</v>
      </c>
      <c r="B507" s="110" t="s">
        <v>267</v>
      </c>
      <c r="C507" s="79" t="s">
        <v>135</v>
      </c>
      <c r="D507" s="81" t="s">
        <v>127</v>
      </c>
      <c r="E507" s="81" t="s">
        <v>128</v>
      </c>
      <c r="F507" s="81" t="s">
        <v>127</v>
      </c>
      <c r="G507" s="46"/>
    </row>
    <row r="508" spans="1:7" s="47" customFormat="1" ht="15">
      <c r="A508" s="110" t="s">
        <v>599</v>
      </c>
      <c r="B508" s="110" t="s">
        <v>271</v>
      </c>
      <c r="C508" s="79" t="s">
        <v>135</v>
      </c>
      <c r="D508" s="81" t="s">
        <v>127</v>
      </c>
      <c r="E508" s="81" t="s">
        <v>130</v>
      </c>
      <c r="F508" s="81" t="s">
        <v>127</v>
      </c>
      <c r="G508" s="46"/>
    </row>
    <row r="509" spans="1:7" s="47" customFormat="1" ht="15">
      <c r="A509" s="110" t="s">
        <v>600</v>
      </c>
      <c r="B509" s="110" t="s">
        <v>293</v>
      </c>
      <c r="C509" s="79" t="s">
        <v>135</v>
      </c>
      <c r="D509" s="81" t="s">
        <v>127</v>
      </c>
      <c r="E509" s="81" t="s">
        <v>128</v>
      </c>
      <c r="F509" s="81" t="s">
        <v>127</v>
      </c>
      <c r="G509" s="46"/>
    </row>
    <row r="510" spans="1:7" s="47" customFormat="1" ht="15">
      <c r="A510" s="110" t="s">
        <v>601</v>
      </c>
      <c r="B510" s="110" t="s">
        <v>287</v>
      </c>
      <c r="C510" s="79" t="s">
        <v>140</v>
      </c>
      <c r="D510" s="81" t="s">
        <v>127</v>
      </c>
      <c r="E510" s="81" t="s">
        <v>128</v>
      </c>
      <c r="F510" s="81" t="s">
        <v>127</v>
      </c>
      <c r="G510" s="46"/>
    </row>
    <row r="511" spans="1:7" s="47" customFormat="1" ht="15">
      <c r="A511" s="110" t="s">
        <v>602</v>
      </c>
      <c r="B511" s="110" t="s">
        <v>271</v>
      </c>
      <c r="C511" s="79" t="s">
        <v>140</v>
      </c>
      <c r="D511" s="81" t="s">
        <v>127</v>
      </c>
      <c r="E511" s="81" t="s">
        <v>128</v>
      </c>
      <c r="F511" s="81" t="s">
        <v>127</v>
      </c>
      <c r="G511" s="46"/>
    </row>
    <row r="512" spans="1:7" s="47" customFormat="1" ht="15">
      <c r="A512" s="110" t="s">
        <v>603</v>
      </c>
      <c r="B512" s="110" t="s">
        <v>267</v>
      </c>
      <c r="C512" s="79" t="s">
        <v>140</v>
      </c>
      <c r="D512" s="81" t="s">
        <v>127</v>
      </c>
      <c r="E512" s="81" t="s">
        <v>129</v>
      </c>
      <c r="F512" s="81" t="s">
        <v>127</v>
      </c>
      <c r="G512" s="46"/>
    </row>
    <row r="513" spans="1:7" s="47" customFormat="1" ht="15">
      <c r="A513" s="79" t="s">
        <v>604</v>
      </c>
      <c r="B513" s="79" t="s">
        <v>282</v>
      </c>
      <c r="C513" s="79" t="s">
        <v>140</v>
      </c>
      <c r="D513" s="81" t="s">
        <v>127</v>
      </c>
      <c r="E513" s="81" t="s">
        <v>129</v>
      </c>
      <c r="F513" s="81" t="s">
        <v>127</v>
      </c>
      <c r="G513" s="46"/>
    </row>
    <row r="514" spans="1:7" s="47" customFormat="1" ht="15">
      <c r="A514" s="79" t="s">
        <v>605</v>
      </c>
      <c r="B514" s="79" t="s">
        <v>278</v>
      </c>
      <c r="C514" s="79" t="s">
        <v>140</v>
      </c>
      <c r="D514" s="81" t="s">
        <v>127</v>
      </c>
      <c r="E514" s="81" t="s">
        <v>128</v>
      </c>
      <c r="F514" s="81" t="s">
        <v>127</v>
      </c>
      <c r="G514" s="46"/>
    </row>
    <row r="515" spans="1:7" s="47" customFormat="1" ht="15">
      <c r="A515" s="79" t="s">
        <v>606</v>
      </c>
      <c r="B515" s="79" t="s">
        <v>289</v>
      </c>
      <c r="C515" s="79" t="s">
        <v>140</v>
      </c>
      <c r="D515" s="81" t="s">
        <v>127</v>
      </c>
      <c r="E515" s="81" t="s">
        <v>129</v>
      </c>
      <c r="F515" s="81" t="s">
        <v>127</v>
      </c>
      <c r="G515" s="46"/>
    </row>
    <row r="516" spans="1:7" s="47" customFormat="1" ht="15">
      <c r="A516" s="79" t="s">
        <v>607</v>
      </c>
      <c r="B516" s="79" t="s">
        <v>290</v>
      </c>
      <c r="C516" s="79" t="s">
        <v>140</v>
      </c>
      <c r="D516" s="81" t="s">
        <v>127</v>
      </c>
      <c r="E516" s="81" t="s">
        <v>128</v>
      </c>
      <c r="F516" s="81" t="s">
        <v>127</v>
      </c>
      <c r="G516" s="46"/>
    </row>
    <row r="517" spans="1:7" s="47" customFormat="1" ht="15">
      <c r="A517" s="114"/>
      <c r="B517" s="114"/>
      <c r="C517" s="114"/>
      <c r="D517" s="114"/>
      <c r="E517" s="114"/>
      <c r="F517" s="114"/>
      <c r="G517" s="46"/>
    </row>
    <row r="518" spans="1:7" s="47" customFormat="1" ht="15">
      <c r="A518" s="653" t="s">
        <v>131</v>
      </c>
      <c r="B518" s="653"/>
      <c r="C518" s="653"/>
      <c r="D518" s="653"/>
      <c r="E518" s="653"/>
      <c r="F518" s="653"/>
      <c r="G518" s="46"/>
    </row>
    <row r="519" spans="1:7" s="47" customFormat="1" ht="15">
      <c r="A519" s="653" t="s">
        <v>144</v>
      </c>
      <c r="B519" s="653"/>
      <c r="C519" s="653"/>
      <c r="D519" s="653"/>
      <c r="E519" s="653"/>
      <c r="F519" s="653"/>
      <c r="G519" s="46"/>
    </row>
    <row r="520" spans="1:7" s="47" customFormat="1" ht="99.75">
      <c r="A520" s="72" t="s">
        <v>121</v>
      </c>
      <c r="B520" s="72" t="s">
        <v>4</v>
      </c>
      <c r="C520" s="101" t="s">
        <v>122</v>
      </c>
      <c r="D520" s="101" t="s">
        <v>123</v>
      </c>
      <c r="E520" s="101" t="s">
        <v>124</v>
      </c>
      <c r="F520" s="101" t="s">
        <v>125</v>
      </c>
      <c r="G520" s="46"/>
    </row>
    <row r="521" spans="1:7" s="47" customFormat="1" ht="15">
      <c r="A521" s="110" t="s">
        <v>625</v>
      </c>
      <c r="B521" s="110" t="s">
        <v>296</v>
      </c>
      <c r="C521" s="93" t="s">
        <v>137</v>
      </c>
      <c r="D521" s="86" t="s">
        <v>127</v>
      </c>
      <c r="E521" s="86" t="s">
        <v>128</v>
      </c>
      <c r="F521" s="86" t="s">
        <v>127</v>
      </c>
      <c r="G521" s="46"/>
    </row>
    <row r="522" spans="1:7" s="47" customFormat="1" ht="15">
      <c r="A522" s="110" t="s">
        <v>613</v>
      </c>
      <c r="B522" s="577" t="s">
        <v>267</v>
      </c>
      <c r="C522" s="93" t="s">
        <v>137</v>
      </c>
      <c r="D522" s="86" t="s">
        <v>127</v>
      </c>
      <c r="E522" s="86" t="s">
        <v>129</v>
      </c>
      <c r="F522" s="86" t="s">
        <v>127</v>
      </c>
      <c r="G522" s="46"/>
    </row>
    <row r="523" spans="1:7" s="47" customFormat="1" ht="15">
      <c r="A523" s="110" t="s">
        <v>528</v>
      </c>
      <c r="B523" s="654"/>
      <c r="C523" s="93" t="s">
        <v>137</v>
      </c>
      <c r="D523" s="86" t="s">
        <v>127</v>
      </c>
      <c r="E523" s="86" t="s">
        <v>129</v>
      </c>
      <c r="F523" s="86" t="s">
        <v>127</v>
      </c>
      <c r="G523" s="46"/>
    </row>
    <row r="524" spans="1:7" s="47" customFormat="1" ht="15">
      <c r="A524" s="110" t="s">
        <v>529</v>
      </c>
      <c r="B524" s="110" t="s">
        <v>518</v>
      </c>
      <c r="C524" s="90" t="s">
        <v>137</v>
      </c>
      <c r="D524" s="86" t="s">
        <v>127</v>
      </c>
      <c r="E524" s="86" t="s">
        <v>310</v>
      </c>
      <c r="F524" s="86" t="s">
        <v>127</v>
      </c>
      <c r="G524" s="46"/>
    </row>
    <row r="525" spans="1:6" ht="15">
      <c r="A525" s="110" t="s">
        <v>530</v>
      </c>
      <c r="B525" s="110" t="s">
        <v>284</v>
      </c>
      <c r="C525" s="93" t="s">
        <v>137</v>
      </c>
      <c r="D525" s="86" t="s">
        <v>127</v>
      </c>
      <c r="E525" s="86" t="s">
        <v>130</v>
      </c>
      <c r="F525" s="86" t="s">
        <v>127</v>
      </c>
    </row>
    <row r="526" spans="1:6" ht="15" customHeight="1">
      <c r="A526" s="110" t="s">
        <v>531</v>
      </c>
      <c r="B526" s="110" t="s">
        <v>519</v>
      </c>
      <c r="C526" s="90" t="s">
        <v>126</v>
      </c>
      <c r="D526" s="86" t="s">
        <v>127</v>
      </c>
      <c r="E526" s="86" t="s">
        <v>130</v>
      </c>
      <c r="F526" s="86" t="s">
        <v>127</v>
      </c>
    </row>
    <row r="527" spans="1:6" ht="15">
      <c r="A527" s="110" t="s">
        <v>532</v>
      </c>
      <c r="B527" s="110" t="s">
        <v>282</v>
      </c>
      <c r="C527" s="93" t="s">
        <v>137</v>
      </c>
      <c r="D527" s="86" t="s">
        <v>127</v>
      </c>
      <c r="E527" s="86" t="s">
        <v>128</v>
      </c>
      <c r="F527" s="86" t="s">
        <v>127</v>
      </c>
    </row>
    <row r="528" spans="1:6" s="47" customFormat="1" ht="15">
      <c r="A528" s="110" t="s">
        <v>275</v>
      </c>
      <c r="B528" s="110" t="s">
        <v>274</v>
      </c>
      <c r="C528" s="93" t="s">
        <v>137</v>
      </c>
      <c r="D528" s="86" t="s">
        <v>127</v>
      </c>
      <c r="E528" s="86" t="s">
        <v>129</v>
      </c>
      <c r="F528" s="86" t="s">
        <v>127</v>
      </c>
    </row>
    <row r="529" spans="1:6" s="47" customFormat="1" ht="15">
      <c r="A529" s="110" t="s">
        <v>627</v>
      </c>
      <c r="B529" s="110" t="s">
        <v>285</v>
      </c>
      <c r="C529" s="93" t="s">
        <v>137</v>
      </c>
      <c r="D529" s="86" t="s">
        <v>127</v>
      </c>
      <c r="E529" s="86" t="s">
        <v>128</v>
      </c>
      <c r="F529" s="86" t="s">
        <v>127</v>
      </c>
    </row>
    <row r="530" spans="1:6" s="47" customFormat="1" ht="15">
      <c r="A530" s="110" t="s">
        <v>553</v>
      </c>
      <c r="B530" s="112" t="s">
        <v>286</v>
      </c>
      <c r="C530" s="93" t="s">
        <v>137</v>
      </c>
      <c r="D530" s="86" t="s">
        <v>127</v>
      </c>
      <c r="E530" s="86" t="s">
        <v>129</v>
      </c>
      <c r="F530" s="86" t="s">
        <v>127</v>
      </c>
    </row>
    <row r="531" spans="1:6" s="47" customFormat="1" ht="15">
      <c r="A531" s="113" t="s">
        <v>626</v>
      </c>
      <c r="B531" s="112" t="s">
        <v>287</v>
      </c>
      <c r="C531" s="93" t="s">
        <v>137</v>
      </c>
      <c r="D531" s="86" t="s">
        <v>127</v>
      </c>
      <c r="E531" s="86" t="s">
        <v>129</v>
      </c>
      <c r="F531" s="86" t="s">
        <v>127</v>
      </c>
    </row>
    <row r="532" spans="1:6" s="47" customFormat="1" ht="15">
      <c r="A532" s="112" t="s">
        <v>538</v>
      </c>
      <c r="B532" s="112" t="s">
        <v>293</v>
      </c>
      <c r="C532" s="90" t="s">
        <v>545</v>
      </c>
      <c r="D532" s="86" t="s">
        <v>127</v>
      </c>
      <c r="E532" s="86" t="s">
        <v>129</v>
      </c>
      <c r="F532" s="86" t="s">
        <v>127</v>
      </c>
    </row>
    <row r="533" spans="1:6" s="47" customFormat="1" ht="15">
      <c r="A533" s="110" t="s">
        <v>539</v>
      </c>
      <c r="B533" s="112" t="s">
        <v>288</v>
      </c>
      <c r="C533" s="93" t="s">
        <v>137</v>
      </c>
      <c r="D533" s="86" t="s">
        <v>127</v>
      </c>
      <c r="E533" s="86" t="s">
        <v>128</v>
      </c>
      <c r="F533" s="86" t="s">
        <v>127</v>
      </c>
    </row>
    <row r="534" spans="1:6" s="47" customFormat="1" ht="15">
      <c r="A534" s="112" t="s">
        <v>549</v>
      </c>
      <c r="B534" s="112" t="s">
        <v>278</v>
      </c>
      <c r="C534" s="93" t="s">
        <v>137</v>
      </c>
      <c r="D534" s="86" t="s">
        <v>127</v>
      </c>
      <c r="E534" s="86" t="s">
        <v>129</v>
      </c>
      <c r="F534" s="86" t="s">
        <v>127</v>
      </c>
    </row>
    <row r="535" spans="1:6" s="47" customFormat="1" ht="15">
      <c r="A535" s="112" t="s">
        <v>624</v>
      </c>
      <c r="B535" s="112" t="s">
        <v>289</v>
      </c>
      <c r="C535" s="93" t="s">
        <v>137</v>
      </c>
      <c r="D535" s="86" t="s">
        <v>127</v>
      </c>
      <c r="E535" s="86" t="s">
        <v>128</v>
      </c>
      <c r="F535" s="86" t="s">
        <v>127</v>
      </c>
    </row>
    <row r="536" spans="1:6" s="47" customFormat="1" ht="15">
      <c r="A536" s="112" t="s">
        <v>628</v>
      </c>
      <c r="B536" s="110" t="s">
        <v>271</v>
      </c>
      <c r="C536" s="93" t="s">
        <v>137</v>
      </c>
      <c r="D536" s="86" t="s">
        <v>127</v>
      </c>
      <c r="E536" s="86" t="s">
        <v>128</v>
      </c>
      <c r="F536" s="86" t="s">
        <v>127</v>
      </c>
    </row>
    <row r="537" spans="1:6" s="47" customFormat="1" ht="15">
      <c r="A537" s="110" t="s">
        <v>541</v>
      </c>
      <c r="B537" s="110" t="s">
        <v>290</v>
      </c>
      <c r="C537" s="93" t="s">
        <v>137</v>
      </c>
      <c r="D537" s="86" t="s">
        <v>127</v>
      </c>
      <c r="E537" s="86" t="s">
        <v>128</v>
      </c>
      <c r="F537" s="86" t="s">
        <v>127</v>
      </c>
    </row>
    <row r="538" spans="1:6" s="47" customFormat="1" ht="15">
      <c r="A538" s="110" t="s">
        <v>542</v>
      </c>
      <c r="B538" s="110" t="s">
        <v>317</v>
      </c>
      <c r="C538" s="93" t="s">
        <v>137</v>
      </c>
      <c r="D538" s="86" t="s">
        <v>127</v>
      </c>
      <c r="E538" s="86" t="s">
        <v>128</v>
      </c>
      <c r="F538" s="86" t="s">
        <v>127</v>
      </c>
    </row>
    <row r="539" spans="1:6" s="47" customFormat="1" ht="15">
      <c r="A539" s="110" t="s">
        <v>560</v>
      </c>
      <c r="B539" s="110" t="s">
        <v>296</v>
      </c>
      <c r="C539" s="90" t="s">
        <v>138</v>
      </c>
      <c r="D539" s="86" t="s">
        <v>127</v>
      </c>
      <c r="E539" s="86" t="s">
        <v>129</v>
      </c>
      <c r="F539" s="86" t="s">
        <v>127</v>
      </c>
    </row>
    <row r="540" spans="1:6" s="47" customFormat="1" ht="15">
      <c r="A540" s="110" t="s">
        <v>563</v>
      </c>
      <c r="B540" s="110" t="s">
        <v>517</v>
      </c>
      <c r="C540" s="90" t="s">
        <v>138</v>
      </c>
      <c r="D540" s="81" t="s">
        <v>127</v>
      </c>
      <c r="E540" s="81" t="s">
        <v>128</v>
      </c>
      <c r="F540" s="81" t="s">
        <v>127</v>
      </c>
    </row>
    <row r="541" spans="1:6" s="47" customFormat="1" ht="15">
      <c r="A541" s="110" t="s">
        <v>615</v>
      </c>
      <c r="B541" s="602" t="s">
        <v>267</v>
      </c>
      <c r="C541" s="90" t="s">
        <v>138</v>
      </c>
      <c r="D541" s="81" t="s">
        <v>127</v>
      </c>
      <c r="E541" s="81" t="s">
        <v>129</v>
      </c>
      <c r="F541" s="81" t="s">
        <v>127</v>
      </c>
    </row>
    <row r="542" spans="1:6" s="47" customFormat="1" ht="15">
      <c r="A542" s="110" t="s">
        <v>564</v>
      </c>
      <c r="B542" s="602"/>
      <c r="C542" s="90" t="s">
        <v>138</v>
      </c>
      <c r="D542" s="81" t="s">
        <v>127</v>
      </c>
      <c r="E542" s="81" t="s">
        <v>128</v>
      </c>
      <c r="F542" s="81" t="s">
        <v>127</v>
      </c>
    </row>
    <row r="543" spans="1:6" s="47" customFormat="1" ht="15">
      <c r="A543" s="110" t="s">
        <v>616</v>
      </c>
      <c r="B543" s="110" t="s">
        <v>518</v>
      </c>
      <c r="C543" s="79" t="s">
        <v>138</v>
      </c>
      <c r="D543" s="81" t="s">
        <v>127</v>
      </c>
      <c r="E543" s="81" t="s">
        <v>128</v>
      </c>
      <c r="F543" s="81" t="s">
        <v>127</v>
      </c>
    </row>
    <row r="544" spans="1:6" s="47" customFormat="1" ht="15">
      <c r="A544" s="110" t="s">
        <v>617</v>
      </c>
      <c r="B544" s="110" t="s">
        <v>284</v>
      </c>
      <c r="C544" s="90" t="s">
        <v>618</v>
      </c>
      <c r="D544" s="81" t="s">
        <v>127</v>
      </c>
      <c r="E544" s="81" t="s">
        <v>129</v>
      </c>
      <c r="F544" s="81" t="s">
        <v>127</v>
      </c>
    </row>
    <row r="545" spans="1:6" s="47" customFormat="1" ht="15">
      <c r="A545" s="110" t="s">
        <v>568</v>
      </c>
      <c r="B545" s="110" t="s">
        <v>519</v>
      </c>
      <c r="C545" s="79" t="s">
        <v>126</v>
      </c>
      <c r="D545" s="81" t="s">
        <v>127</v>
      </c>
      <c r="E545" s="81" t="s">
        <v>128</v>
      </c>
      <c r="F545" s="81" t="s">
        <v>127</v>
      </c>
    </row>
    <row r="546" spans="1:6" s="47" customFormat="1" ht="15">
      <c r="A546" s="110" t="s">
        <v>609</v>
      </c>
      <c r="B546" s="110" t="s">
        <v>282</v>
      </c>
      <c r="C546" s="90" t="s">
        <v>138</v>
      </c>
      <c r="D546" s="81" t="s">
        <v>127</v>
      </c>
      <c r="E546" s="81" t="s">
        <v>128</v>
      </c>
      <c r="F546" s="81" t="s">
        <v>127</v>
      </c>
    </row>
    <row r="547" spans="1:6" s="47" customFormat="1" ht="15">
      <c r="A547" s="110" t="s">
        <v>571</v>
      </c>
      <c r="B547" s="110" t="s">
        <v>274</v>
      </c>
      <c r="C547" s="90" t="s">
        <v>138</v>
      </c>
      <c r="D547" s="81" t="s">
        <v>127</v>
      </c>
      <c r="E547" s="81" t="s">
        <v>129</v>
      </c>
      <c r="F547" s="81" t="s">
        <v>127</v>
      </c>
    </row>
    <row r="548" spans="1:7" s="47" customFormat="1" ht="15">
      <c r="A548" s="110" t="s">
        <v>572</v>
      </c>
      <c r="B548" s="110" t="s">
        <v>285</v>
      </c>
      <c r="C548" s="90" t="s">
        <v>138</v>
      </c>
      <c r="D548" s="81" t="s">
        <v>127</v>
      </c>
      <c r="E548" s="81" t="s">
        <v>310</v>
      </c>
      <c r="F548" s="81" t="s">
        <v>127</v>
      </c>
      <c r="G548" s="46"/>
    </row>
    <row r="549" spans="1:7" s="47" customFormat="1" ht="15">
      <c r="A549" s="110" t="s">
        <v>573</v>
      </c>
      <c r="B549" s="110" t="s">
        <v>286</v>
      </c>
      <c r="C549" s="90" t="s">
        <v>138</v>
      </c>
      <c r="D549" s="81" t="s">
        <v>127</v>
      </c>
      <c r="E549" s="81" t="s">
        <v>130</v>
      </c>
      <c r="F549" s="81" t="s">
        <v>127</v>
      </c>
      <c r="G549" s="46"/>
    </row>
    <row r="550" spans="1:7" s="47" customFormat="1" ht="16.5" customHeight="1">
      <c r="A550" s="110" t="s">
        <v>619</v>
      </c>
      <c r="B550" s="110" t="s">
        <v>287</v>
      </c>
      <c r="C550" s="90" t="s">
        <v>138</v>
      </c>
      <c r="D550" s="81" t="s">
        <v>127</v>
      </c>
      <c r="E550" s="81" t="s">
        <v>128</v>
      </c>
      <c r="F550" s="81" t="s">
        <v>127</v>
      </c>
      <c r="G550" s="46"/>
    </row>
    <row r="551" spans="1:7" s="47" customFormat="1" ht="15">
      <c r="A551" s="110" t="s">
        <v>576</v>
      </c>
      <c r="B551" s="110" t="s">
        <v>293</v>
      </c>
      <c r="C551" s="90" t="s">
        <v>138</v>
      </c>
      <c r="D551" s="81" t="s">
        <v>280</v>
      </c>
      <c r="E551" s="81" t="s">
        <v>310</v>
      </c>
      <c r="F551" s="81" t="s">
        <v>280</v>
      </c>
      <c r="G551" s="46"/>
    </row>
    <row r="552" spans="1:6" s="47" customFormat="1" ht="15">
      <c r="A552" s="110" t="s">
        <v>577</v>
      </c>
      <c r="B552" s="110" t="s">
        <v>288</v>
      </c>
      <c r="C552" s="79" t="s">
        <v>140</v>
      </c>
      <c r="D552" s="81" t="s">
        <v>127</v>
      </c>
      <c r="E552" s="81" t="s">
        <v>129</v>
      </c>
      <c r="F552" s="81" t="s">
        <v>127</v>
      </c>
    </row>
    <row r="553" spans="1:6" s="47" customFormat="1" ht="15">
      <c r="A553" s="110" t="s">
        <v>578</v>
      </c>
      <c r="B553" s="110" t="s">
        <v>278</v>
      </c>
      <c r="C553" s="90" t="s">
        <v>138</v>
      </c>
      <c r="D553" s="81" t="s">
        <v>127</v>
      </c>
      <c r="E553" s="81" t="s">
        <v>128</v>
      </c>
      <c r="F553" s="81" t="s">
        <v>127</v>
      </c>
    </row>
    <row r="554" spans="1:6" s="47" customFormat="1" ht="15">
      <c r="A554" s="110" t="s">
        <v>579</v>
      </c>
      <c r="B554" s="110" t="s">
        <v>289</v>
      </c>
      <c r="C554" s="90" t="s">
        <v>138</v>
      </c>
      <c r="D554" s="81" t="s">
        <v>127</v>
      </c>
      <c r="E554" s="81" t="s">
        <v>128</v>
      </c>
      <c r="F554" s="81" t="s">
        <v>127</v>
      </c>
    </row>
    <row r="555" spans="1:6" s="47" customFormat="1" ht="15">
      <c r="A555" s="110" t="s">
        <v>620</v>
      </c>
      <c r="B555" s="110" t="s">
        <v>271</v>
      </c>
      <c r="C555" s="90" t="s">
        <v>126</v>
      </c>
      <c r="D555" s="81" t="s">
        <v>127</v>
      </c>
      <c r="E555" s="81" t="s">
        <v>128</v>
      </c>
      <c r="F555" s="81" t="s">
        <v>127</v>
      </c>
    </row>
    <row r="556" spans="1:6" s="47" customFormat="1" ht="15">
      <c r="A556" s="110" t="s">
        <v>581</v>
      </c>
      <c r="B556" s="110" t="s">
        <v>290</v>
      </c>
      <c r="C556" s="90" t="s">
        <v>138</v>
      </c>
      <c r="D556" s="81" t="s">
        <v>127</v>
      </c>
      <c r="E556" s="81" t="s">
        <v>128</v>
      </c>
      <c r="F556" s="81" t="s">
        <v>127</v>
      </c>
    </row>
    <row r="557" spans="1:6" s="47" customFormat="1" ht="15">
      <c r="A557" s="110" t="s">
        <v>582</v>
      </c>
      <c r="B557" s="110" t="s">
        <v>317</v>
      </c>
      <c r="C557" s="79" t="s">
        <v>126</v>
      </c>
      <c r="D557" s="81" t="s">
        <v>127</v>
      </c>
      <c r="E557" s="81" t="s">
        <v>128</v>
      </c>
      <c r="F557" s="81" t="s">
        <v>127</v>
      </c>
    </row>
    <row r="558" spans="1:6" s="47" customFormat="1" ht="15">
      <c r="A558" s="110" t="s">
        <v>583</v>
      </c>
      <c r="B558" s="110" t="s">
        <v>267</v>
      </c>
      <c r="C558" s="79" t="s">
        <v>142</v>
      </c>
      <c r="D558" s="81" t="s">
        <v>127</v>
      </c>
      <c r="E558" s="81" t="s">
        <v>130</v>
      </c>
      <c r="F558" s="81" t="s">
        <v>127</v>
      </c>
    </row>
    <row r="559" spans="1:6" s="47" customFormat="1" ht="15">
      <c r="A559" s="110" t="s">
        <v>584</v>
      </c>
      <c r="B559" s="110" t="s">
        <v>518</v>
      </c>
      <c r="C559" s="79" t="s">
        <v>142</v>
      </c>
      <c r="D559" s="81" t="s">
        <v>127</v>
      </c>
      <c r="E559" s="81" t="s">
        <v>128</v>
      </c>
      <c r="F559" s="81" t="s">
        <v>127</v>
      </c>
    </row>
    <row r="560" spans="1:6" s="47" customFormat="1" ht="15">
      <c r="A560" s="110" t="s">
        <v>585</v>
      </c>
      <c r="B560" s="110" t="s">
        <v>287</v>
      </c>
      <c r="C560" s="79" t="s">
        <v>142</v>
      </c>
      <c r="D560" s="81" t="s">
        <v>127</v>
      </c>
      <c r="E560" s="81" t="s">
        <v>128</v>
      </c>
      <c r="F560" s="81" t="s">
        <v>127</v>
      </c>
    </row>
    <row r="561" spans="1:6" s="47" customFormat="1" ht="15">
      <c r="A561" s="110" t="s">
        <v>586</v>
      </c>
      <c r="B561" s="110" t="s">
        <v>293</v>
      </c>
      <c r="C561" s="79" t="s">
        <v>142</v>
      </c>
      <c r="D561" s="81" t="s">
        <v>127</v>
      </c>
      <c r="E561" s="81" t="s">
        <v>128</v>
      </c>
      <c r="F561" s="81" t="s">
        <v>127</v>
      </c>
    </row>
    <row r="562" spans="1:6" s="47" customFormat="1" ht="15">
      <c r="A562" s="112" t="s">
        <v>587</v>
      </c>
      <c r="B562" s="110" t="s">
        <v>288</v>
      </c>
      <c r="C562" s="79" t="s">
        <v>142</v>
      </c>
      <c r="D562" s="81" t="s">
        <v>127</v>
      </c>
      <c r="E562" s="81" t="s">
        <v>128</v>
      </c>
      <c r="F562" s="81" t="s">
        <v>127</v>
      </c>
    </row>
    <row r="563" spans="1:6" s="47" customFormat="1" ht="15">
      <c r="A563" s="110" t="s">
        <v>588</v>
      </c>
      <c r="B563" s="110" t="s">
        <v>271</v>
      </c>
      <c r="C563" s="79" t="s">
        <v>142</v>
      </c>
      <c r="D563" s="81" t="s">
        <v>127</v>
      </c>
      <c r="E563" s="81" t="s">
        <v>128</v>
      </c>
      <c r="F563" s="81" t="s">
        <v>127</v>
      </c>
    </row>
    <row r="564" spans="1:6" s="47" customFormat="1" ht="15">
      <c r="A564" s="110" t="s">
        <v>589</v>
      </c>
      <c r="B564" s="110" t="s">
        <v>290</v>
      </c>
      <c r="C564" s="79" t="s">
        <v>136</v>
      </c>
      <c r="D564" s="81" t="s">
        <v>127</v>
      </c>
      <c r="E564" s="81" t="s">
        <v>128</v>
      </c>
      <c r="F564" s="81" t="s">
        <v>127</v>
      </c>
    </row>
    <row r="565" spans="1:6" s="47" customFormat="1" ht="15">
      <c r="A565" s="110" t="s">
        <v>590</v>
      </c>
      <c r="B565" s="110" t="s">
        <v>267</v>
      </c>
      <c r="C565" s="79" t="s">
        <v>139</v>
      </c>
      <c r="D565" s="81" t="s">
        <v>127</v>
      </c>
      <c r="E565" s="81" t="s">
        <v>128</v>
      </c>
      <c r="F565" s="81" t="s">
        <v>127</v>
      </c>
    </row>
    <row r="566" spans="1:6" s="47" customFormat="1" ht="15">
      <c r="A566" s="110" t="s">
        <v>591</v>
      </c>
      <c r="B566" s="110" t="s">
        <v>271</v>
      </c>
      <c r="C566" s="79" t="s">
        <v>139</v>
      </c>
      <c r="D566" s="81" t="s">
        <v>127</v>
      </c>
      <c r="E566" s="81" t="s">
        <v>310</v>
      </c>
      <c r="F566" s="81" t="s">
        <v>127</v>
      </c>
    </row>
    <row r="567" spans="1:6" s="47" customFormat="1" ht="15">
      <c r="A567" s="110" t="s">
        <v>592</v>
      </c>
      <c r="B567" s="110" t="s">
        <v>290</v>
      </c>
      <c r="C567" s="79" t="s">
        <v>139</v>
      </c>
      <c r="D567" s="81" t="s">
        <v>127</v>
      </c>
      <c r="E567" s="81" t="s">
        <v>128</v>
      </c>
      <c r="F567" s="81" t="s">
        <v>127</v>
      </c>
    </row>
    <row r="568" spans="1:6" s="47" customFormat="1" ht="15">
      <c r="A568" s="110" t="s">
        <v>593</v>
      </c>
      <c r="B568" s="110" t="s">
        <v>278</v>
      </c>
      <c r="C568" s="79" t="s">
        <v>139</v>
      </c>
      <c r="D568" s="81" t="s">
        <v>127</v>
      </c>
      <c r="E568" s="81" t="s">
        <v>128</v>
      </c>
      <c r="F568" s="81" t="s">
        <v>127</v>
      </c>
    </row>
    <row r="569" spans="1:6" s="47" customFormat="1" ht="15">
      <c r="A569" s="110" t="s">
        <v>595</v>
      </c>
      <c r="B569" s="110" t="s">
        <v>267</v>
      </c>
      <c r="C569" s="79" t="s">
        <v>136</v>
      </c>
      <c r="D569" s="81" t="s">
        <v>127</v>
      </c>
      <c r="E569" s="81" t="s">
        <v>128</v>
      </c>
      <c r="F569" s="81" t="s">
        <v>127</v>
      </c>
    </row>
    <row r="570" spans="1:6" s="47" customFormat="1" ht="15">
      <c r="A570" s="110" t="s">
        <v>597</v>
      </c>
      <c r="B570" s="110" t="s">
        <v>271</v>
      </c>
      <c r="C570" s="79" t="s">
        <v>136</v>
      </c>
      <c r="D570" s="81" t="s">
        <v>127</v>
      </c>
      <c r="E570" s="81" t="s">
        <v>128</v>
      </c>
      <c r="F570" s="81" t="s">
        <v>127</v>
      </c>
    </row>
    <row r="571" spans="1:6" s="47" customFormat="1" ht="15">
      <c r="A571" s="110" t="s">
        <v>598</v>
      </c>
      <c r="B571" s="110" t="s">
        <v>267</v>
      </c>
      <c r="C571" s="79" t="s">
        <v>135</v>
      </c>
      <c r="D571" s="81" t="s">
        <v>127</v>
      </c>
      <c r="E571" s="81" t="s">
        <v>128</v>
      </c>
      <c r="F571" s="81" t="s">
        <v>127</v>
      </c>
    </row>
    <row r="572" spans="1:6" s="47" customFormat="1" ht="15">
      <c r="A572" s="110" t="s">
        <v>599</v>
      </c>
      <c r="B572" s="110" t="s">
        <v>271</v>
      </c>
      <c r="C572" s="79" t="s">
        <v>135</v>
      </c>
      <c r="D572" s="81" t="s">
        <v>127</v>
      </c>
      <c r="E572" s="81" t="s">
        <v>130</v>
      </c>
      <c r="F572" s="81" t="s">
        <v>127</v>
      </c>
    </row>
    <row r="573" spans="1:6" s="47" customFormat="1" ht="15">
      <c r="A573" s="110" t="s">
        <v>600</v>
      </c>
      <c r="B573" s="110" t="s">
        <v>293</v>
      </c>
      <c r="C573" s="79" t="s">
        <v>135</v>
      </c>
      <c r="D573" s="81" t="s">
        <v>127</v>
      </c>
      <c r="E573" s="81" t="s">
        <v>128</v>
      </c>
      <c r="F573" s="81" t="s">
        <v>127</v>
      </c>
    </row>
    <row r="574" spans="1:6" s="47" customFormat="1" ht="15">
      <c r="A574" s="110" t="s">
        <v>601</v>
      </c>
      <c r="B574" s="110" t="s">
        <v>287</v>
      </c>
      <c r="C574" s="79" t="s">
        <v>140</v>
      </c>
      <c r="D574" s="81" t="s">
        <v>127</v>
      </c>
      <c r="E574" s="81" t="s">
        <v>128</v>
      </c>
      <c r="F574" s="81" t="s">
        <v>127</v>
      </c>
    </row>
    <row r="575" spans="1:6" s="47" customFormat="1" ht="15">
      <c r="A575" s="110" t="s">
        <v>602</v>
      </c>
      <c r="B575" s="110" t="s">
        <v>271</v>
      </c>
      <c r="C575" s="79" t="s">
        <v>140</v>
      </c>
      <c r="D575" s="81" t="s">
        <v>127</v>
      </c>
      <c r="E575" s="81" t="s">
        <v>128</v>
      </c>
      <c r="F575" s="81" t="s">
        <v>127</v>
      </c>
    </row>
    <row r="576" spans="1:6" s="47" customFormat="1" ht="15">
      <c r="A576" s="110" t="s">
        <v>603</v>
      </c>
      <c r="B576" s="110" t="s">
        <v>267</v>
      </c>
      <c r="C576" s="79" t="s">
        <v>140</v>
      </c>
      <c r="D576" s="81" t="s">
        <v>127</v>
      </c>
      <c r="E576" s="81" t="s">
        <v>129</v>
      </c>
      <c r="F576" s="81" t="s">
        <v>127</v>
      </c>
    </row>
    <row r="577" spans="1:6" s="47" customFormat="1" ht="15">
      <c r="A577" s="79" t="s">
        <v>604</v>
      </c>
      <c r="B577" s="79" t="s">
        <v>282</v>
      </c>
      <c r="C577" s="79" t="s">
        <v>140</v>
      </c>
      <c r="D577" s="81" t="s">
        <v>127</v>
      </c>
      <c r="E577" s="81" t="s">
        <v>129</v>
      </c>
      <c r="F577" s="81" t="s">
        <v>127</v>
      </c>
    </row>
    <row r="578" spans="1:6" s="47" customFormat="1" ht="15">
      <c r="A578" s="79" t="s">
        <v>605</v>
      </c>
      <c r="B578" s="79" t="s">
        <v>278</v>
      </c>
      <c r="C578" s="79" t="s">
        <v>140</v>
      </c>
      <c r="D578" s="81" t="s">
        <v>127</v>
      </c>
      <c r="E578" s="81" t="s">
        <v>128</v>
      </c>
      <c r="F578" s="81" t="s">
        <v>127</v>
      </c>
    </row>
    <row r="579" spans="1:6" s="47" customFormat="1" ht="15">
      <c r="A579" s="79" t="s">
        <v>606</v>
      </c>
      <c r="B579" s="79" t="s">
        <v>289</v>
      </c>
      <c r="C579" s="79" t="s">
        <v>140</v>
      </c>
      <c r="D579" s="81" t="s">
        <v>127</v>
      </c>
      <c r="E579" s="81" t="s">
        <v>129</v>
      </c>
      <c r="F579" s="81" t="s">
        <v>127</v>
      </c>
    </row>
    <row r="580" spans="1:6" s="47" customFormat="1" ht="15">
      <c r="A580" s="79" t="s">
        <v>607</v>
      </c>
      <c r="B580" s="79" t="s">
        <v>290</v>
      </c>
      <c r="C580" s="79" t="s">
        <v>140</v>
      </c>
      <c r="D580" s="81" t="s">
        <v>127</v>
      </c>
      <c r="E580" s="81" t="s">
        <v>128</v>
      </c>
      <c r="F580" s="81" t="s">
        <v>127</v>
      </c>
    </row>
    <row r="581" spans="1:6" s="47" customFormat="1" ht="15">
      <c r="A581" s="43"/>
      <c r="B581" s="43"/>
      <c r="C581" s="43"/>
      <c r="D581" s="43"/>
      <c r="E581" s="43"/>
      <c r="F581" s="43"/>
    </row>
    <row r="582" spans="1:6" s="47" customFormat="1" ht="15">
      <c r="A582" s="653" t="s">
        <v>132</v>
      </c>
      <c r="B582" s="653"/>
      <c r="C582" s="653"/>
      <c r="D582" s="653"/>
      <c r="E582" s="653"/>
      <c r="F582" s="653"/>
    </row>
    <row r="583" spans="1:6" s="47" customFormat="1" ht="15">
      <c r="A583" s="653" t="s">
        <v>144</v>
      </c>
      <c r="B583" s="653"/>
      <c r="C583" s="653"/>
      <c r="D583" s="653"/>
      <c r="E583" s="653"/>
      <c r="F583" s="653"/>
    </row>
    <row r="584" spans="1:6" s="47" customFormat="1" ht="99.75">
      <c r="A584" s="72" t="s">
        <v>121</v>
      </c>
      <c r="B584" s="72" t="s">
        <v>4</v>
      </c>
      <c r="C584" s="101" t="s">
        <v>122</v>
      </c>
      <c r="D584" s="101" t="s">
        <v>123</v>
      </c>
      <c r="E584" s="101" t="s">
        <v>124</v>
      </c>
      <c r="F584" s="101" t="s">
        <v>125</v>
      </c>
    </row>
    <row r="585" spans="1:6" s="47" customFormat="1" ht="15">
      <c r="A585" s="110" t="s">
        <v>523</v>
      </c>
      <c r="B585" s="110" t="s">
        <v>296</v>
      </c>
      <c r="C585" s="93" t="s">
        <v>137</v>
      </c>
      <c r="D585" s="86" t="s">
        <v>127</v>
      </c>
      <c r="E585" s="86" t="s">
        <v>128</v>
      </c>
      <c r="F585" s="86" t="s">
        <v>127</v>
      </c>
    </row>
    <row r="586" spans="1:6" ht="15">
      <c r="A586" s="110" t="s">
        <v>613</v>
      </c>
      <c r="B586" s="577" t="s">
        <v>267</v>
      </c>
      <c r="C586" s="93" t="s">
        <v>137</v>
      </c>
      <c r="D586" s="86" t="s">
        <v>127</v>
      </c>
      <c r="E586" s="86" t="s">
        <v>129</v>
      </c>
      <c r="F586" s="86" t="s">
        <v>127</v>
      </c>
    </row>
    <row r="587" spans="1:6" ht="15" customHeight="1">
      <c r="A587" s="110" t="s">
        <v>705</v>
      </c>
      <c r="B587" s="654"/>
      <c r="C587" s="93" t="s">
        <v>137</v>
      </c>
      <c r="D587" s="86" t="s">
        <v>127</v>
      </c>
      <c r="E587" s="86" t="s">
        <v>128</v>
      </c>
      <c r="F587" s="86" t="s">
        <v>127</v>
      </c>
    </row>
    <row r="588" spans="1:6" ht="15">
      <c r="A588" s="110" t="s">
        <v>529</v>
      </c>
      <c r="B588" s="110" t="s">
        <v>518</v>
      </c>
      <c r="C588" s="90" t="s">
        <v>137</v>
      </c>
      <c r="D588" s="86" t="s">
        <v>280</v>
      </c>
      <c r="E588" s="86" t="s">
        <v>310</v>
      </c>
      <c r="F588" s="86" t="s">
        <v>280</v>
      </c>
    </row>
    <row r="589" spans="1:6" ht="15">
      <c r="A589" s="110" t="s">
        <v>706</v>
      </c>
      <c r="B589" s="110" t="s">
        <v>284</v>
      </c>
      <c r="C589" s="93" t="s">
        <v>137</v>
      </c>
      <c r="D589" s="86" t="s">
        <v>127</v>
      </c>
      <c r="E589" s="86" t="s">
        <v>128</v>
      </c>
      <c r="F589" s="86" t="s">
        <v>127</v>
      </c>
    </row>
    <row r="590" spans="1:6" s="47" customFormat="1" ht="15">
      <c r="A590" s="110" t="s">
        <v>552</v>
      </c>
      <c r="B590" s="110" t="s">
        <v>519</v>
      </c>
      <c r="C590" s="93" t="s">
        <v>137</v>
      </c>
      <c r="D590" s="86" t="s">
        <v>127</v>
      </c>
      <c r="E590" s="86" t="s">
        <v>128</v>
      </c>
      <c r="F590" s="86" t="s">
        <v>127</v>
      </c>
    </row>
    <row r="591" spans="1:6" s="47" customFormat="1" ht="15">
      <c r="A591" s="110" t="s">
        <v>610</v>
      </c>
      <c r="B591" s="110" t="s">
        <v>282</v>
      </c>
      <c r="C591" s="93" t="s">
        <v>137</v>
      </c>
      <c r="D591" s="86" t="s">
        <v>127</v>
      </c>
      <c r="E591" s="86" t="s">
        <v>128</v>
      </c>
      <c r="F591" s="86" t="s">
        <v>127</v>
      </c>
    </row>
    <row r="592" spans="1:6" s="47" customFormat="1" ht="15">
      <c r="A592" s="110" t="s">
        <v>275</v>
      </c>
      <c r="B592" s="110" t="s">
        <v>274</v>
      </c>
      <c r="C592" s="93" t="s">
        <v>137</v>
      </c>
      <c r="D592" s="86" t="s">
        <v>127</v>
      </c>
      <c r="E592" s="86" t="s">
        <v>129</v>
      </c>
      <c r="F592" s="86" t="s">
        <v>127</v>
      </c>
    </row>
    <row r="593" spans="1:6" s="47" customFormat="1" ht="15">
      <c r="A593" s="110" t="s">
        <v>534</v>
      </c>
      <c r="B593" s="110" t="s">
        <v>285</v>
      </c>
      <c r="C593" s="93" t="s">
        <v>137</v>
      </c>
      <c r="D593" s="86" t="s">
        <v>127</v>
      </c>
      <c r="E593" s="86" t="s">
        <v>310</v>
      </c>
      <c r="F593" s="86" t="s">
        <v>127</v>
      </c>
    </row>
    <row r="594" spans="1:6" s="47" customFormat="1" ht="15">
      <c r="A594" s="110" t="s">
        <v>553</v>
      </c>
      <c r="B594" s="112" t="s">
        <v>286</v>
      </c>
      <c r="C594" s="93" t="s">
        <v>137</v>
      </c>
      <c r="D594" s="86" t="s">
        <v>127</v>
      </c>
      <c r="E594" s="86" t="s">
        <v>129</v>
      </c>
      <c r="F594" s="86" t="s">
        <v>127</v>
      </c>
    </row>
    <row r="595" spans="1:6" s="47" customFormat="1" ht="15">
      <c r="A595" s="112" t="s">
        <v>707</v>
      </c>
      <c r="B595" s="112" t="s">
        <v>708</v>
      </c>
      <c r="C595" s="93" t="s">
        <v>137</v>
      </c>
      <c r="D595" s="86" t="s">
        <v>127</v>
      </c>
      <c r="E595" s="86" t="s">
        <v>128</v>
      </c>
      <c r="F595" s="86" t="s">
        <v>127</v>
      </c>
    </row>
    <row r="596" spans="1:6" s="47" customFormat="1" ht="15">
      <c r="A596" s="113" t="s">
        <v>626</v>
      </c>
      <c r="B596" s="112" t="s">
        <v>287</v>
      </c>
      <c r="C596" s="93" t="s">
        <v>137</v>
      </c>
      <c r="D596" s="86" t="s">
        <v>127</v>
      </c>
      <c r="E596" s="86" t="s">
        <v>129</v>
      </c>
      <c r="F596" s="86" t="s">
        <v>127</v>
      </c>
    </row>
    <row r="597" spans="1:6" s="47" customFormat="1" ht="15">
      <c r="A597" s="112" t="s">
        <v>709</v>
      </c>
      <c r="B597" s="112" t="s">
        <v>293</v>
      </c>
      <c r="C597" s="90" t="s">
        <v>545</v>
      </c>
      <c r="D597" s="86" t="s">
        <v>127</v>
      </c>
      <c r="E597" s="86" t="s">
        <v>128</v>
      </c>
      <c r="F597" s="86" t="s">
        <v>127</v>
      </c>
    </row>
    <row r="598" spans="1:6" s="47" customFormat="1" ht="15">
      <c r="A598" s="110" t="s">
        <v>539</v>
      </c>
      <c r="B598" s="112" t="s">
        <v>288</v>
      </c>
      <c r="C598" s="93" t="s">
        <v>137</v>
      </c>
      <c r="D598" s="86" t="s">
        <v>127</v>
      </c>
      <c r="E598" s="86" t="s">
        <v>128</v>
      </c>
      <c r="F598" s="86" t="s">
        <v>127</v>
      </c>
    </row>
    <row r="599" spans="1:6" s="47" customFormat="1" ht="15">
      <c r="A599" s="112" t="s">
        <v>540</v>
      </c>
      <c r="B599" s="112" t="s">
        <v>278</v>
      </c>
      <c r="C599" s="93" t="s">
        <v>137</v>
      </c>
      <c r="D599" s="86" t="s">
        <v>127</v>
      </c>
      <c r="E599" s="86" t="s">
        <v>128</v>
      </c>
      <c r="F599" s="86" t="s">
        <v>127</v>
      </c>
    </row>
    <row r="600" spans="1:6" s="47" customFormat="1" ht="15">
      <c r="A600" s="112" t="s">
        <v>550</v>
      </c>
      <c r="B600" s="112" t="s">
        <v>289</v>
      </c>
      <c r="C600" s="93" t="s">
        <v>137</v>
      </c>
      <c r="D600" s="86" t="s">
        <v>127</v>
      </c>
      <c r="E600" s="86" t="s">
        <v>128</v>
      </c>
      <c r="F600" s="86" t="s">
        <v>127</v>
      </c>
    </row>
    <row r="601" spans="1:6" s="47" customFormat="1" ht="15">
      <c r="A601" s="112" t="s">
        <v>612</v>
      </c>
      <c r="B601" s="110" t="s">
        <v>271</v>
      </c>
      <c r="C601" s="93" t="s">
        <v>137</v>
      </c>
      <c r="D601" s="86" t="s">
        <v>127</v>
      </c>
      <c r="E601" s="86" t="s">
        <v>128</v>
      </c>
      <c r="F601" s="86" t="s">
        <v>127</v>
      </c>
    </row>
    <row r="602" spans="1:6" s="47" customFormat="1" ht="15">
      <c r="A602" s="110" t="s">
        <v>541</v>
      </c>
      <c r="B602" s="110" t="s">
        <v>290</v>
      </c>
      <c r="C602" s="93" t="s">
        <v>137</v>
      </c>
      <c r="D602" s="86" t="s">
        <v>127</v>
      </c>
      <c r="E602" s="86" t="s">
        <v>128</v>
      </c>
      <c r="F602" s="86" t="s">
        <v>127</v>
      </c>
    </row>
    <row r="603" spans="1:6" s="47" customFormat="1" ht="15">
      <c r="A603" s="110" t="s">
        <v>548</v>
      </c>
      <c r="B603" s="110" t="s">
        <v>317</v>
      </c>
      <c r="C603" s="93" t="s">
        <v>137</v>
      </c>
      <c r="D603" s="86" t="s">
        <v>127</v>
      </c>
      <c r="E603" s="86" t="s">
        <v>128</v>
      </c>
      <c r="F603" s="86" t="s">
        <v>127</v>
      </c>
    </row>
    <row r="604" spans="1:6" s="47" customFormat="1" ht="15">
      <c r="A604" s="110" t="s">
        <v>560</v>
      </c>
      <c r="B604" s="110" t="s">
        <v>296</v>
      </c>
      <c r="C604" s="90" t="s">
        <v>138</v>
      </c>
      <c r="D604" s="86" t="s">
        <v>127</v>
      </c>
      <c r="E604" s="86" t="s">
        <v>129</v>
      </c>
      <c r="F604" s="86" t="s">
        <v>127</v>
      </c>
    </row>
    <row r="605" spans="1:6" s="47" customFormat="1" ht="15">
      <c r="A605" s="110" t="s">
        <v>680</v>
      </c>
      <c r="B605" s="602" t="s">
        <v>267</v>
      </c>
      <c r="C605" s="90" t="s">
        <v>138</v>
      </c>
      <c r="D605" s="81" t="s">
        <v>127</v>
      </c>
      <c r="E605" s="81" t="s">
        <v>129</v>
      </c>
      <c r="F605" s="81" t="s">
        <v>127</v>
      </c>
    </row>
    <row r="606" spans="1:6" s="47" customFormat="1" ht="15">
      <c r="A606" s="110" t="s">
        <v>564</v>
      </c>
      <c r="B606" s="602"/>
      <c r="C606" s="90" t="s">
        <v>138</v>
      </c>
      <c r="D606" s="81" t="s">
        <v>127</v>
      </c>
      <c r="E606" s="81" t="s">
        <v>128</v>
      </c>
      <c r="F606" s="81" t="s">
        <v>127</v>
      </c>
    </row>
    <row r="607" spans="1:6" s="47" customFormat="1" ht="15">
      <c r="A607" s="110" t="s">
        <v>616</v>
      </c>
      <c r="B607" s="110" t="s">
        <v>518</v>
      </c>
      <c r="C607" s="79" t="s">
        <v>138</v>
      </c>
      <c r="D607" s="81" t="s">
        <v>127</v>
      </c>
      <c r="E607" s="81" t="s">
        <v>128</v>
      </c>
      <c r="F607" s="81" t="s">
        <v>127</v>
      </c>
    </row>
    <row r="608" spans="1:6" s="47" customFormat="1" ht="15">
      <c r="A608" s="110" t="s">
        <v>617</v>
      </c>
      <c r="B608" s="110" t="s">
        <v>284</v>
      </c>
      <c r="C608" s="90" t="s">
        <v>618</v>
      </c>
      <c r="D608" s="81" t="s">
        <v>127</v>
      </c>
      <c r="E608" s="81" t="s">
        <v>129</v>
      </c>
      <c r="F608" s="81" t="s">
        <v>127</v>
      </c>
    </row>
    <row r="609" spans="1:6" s="47" customFormat="1" ht="15">
      <c r="A609" s="110" t="s">
        <v>617</v>
      </c>
      <c r="B609" s="110" t="s">
        <v>519</v>
      </c>
      <c r="C609" s="79" t="s">
        <v>618</v>
      </c>
      <c r="D609" s="81" t="s">
        <v>127</v>
      </c>
      <c r="E609" s="81" t="s">
        <v>129</v>
      </c>
      <c r="F609" s="81" t="s">
        <v>127</v>
      </c>
    </row>
    <row r="610" spans="1:6" s="47" customFormat="1" ht="15">
      <c r="A610" s="110" t="s">
        <v>608</v>
      </c>
      <c r="B610" s="110" t="s">
        <v>282</v>
      </c>
      <c r="C610" s="90" t="s">
        <v>138</v>
      </c>
      <c r="D610" s="81" t="s">
        <v>127</v>
      </c>
      <c r="E610" s="81" t="s">
        <v>129</v>
      </c>
      <c r="F610" s="81" t="s">
        <v>127</v>
      </c>
    </row>
    <row r="611" spans="1:7" s="47" customFormat="1" ht="15">
      <c r="A611" s="110" t="s">
        <v>677</v>
      </c>
      <c r="B611" s="110" t="s">
        <v>274</v>
      </c>
      <c r="C611" s="90" t="s">
        <v>138</v>
      </c>
      <c r="D611" s="81" t="s">
        <v>127</v>
      </c>
      <c r="E611" s="81" t="s">
        <v>128</v>
      </c>
      <c r="F611" s="81" t="s">
        <v>127</v>
      </c>
      <c r="G611" s="46"/>
    </row>
    <row r="612" spans="1:7" s="47" customFormat="1" ht="15">
      <c r="A612" s="110" t="s">
        <v>682</v>
      </c>
      <c r="B612" s="110" t="s">
        <v>285</v>
      </c>
      <c r="C612" s="90" t="s">
        <v>138</v>
      </c>
      <c r="D612" s="81" t="s">
        <v>127</v>
      </c>
      <c r="E612" s="81" t="s">
        <v>128</v>
      </c>
      <c r="F612" s="81" t="s">
        <v>127</v>
      </c>
      <c r="G612" s="46"/>
    </row>
    <row r="613" spans="1:7" s="47" customFormat="1" ht="16.5" customHeight="1">
      <c r="A613" s="110" t="s">
        <v>675</v>
      </c>
      <c r="B613" s="110" t="s">
        <v>286</v>
      </c>
      <c r="C613" s="90" t="s">
        <v>138</v>
      </c>
      <c r="D613" s="81" t="s">
        <v>127</v>
      </c>
      <c r="E613" s="81" t="s">
        <v>128</v>
      </c>
      <c r="F613" s="81" t="s">
        <v>127</v>
      </c>
      <c r="G613" s="46"/>
    </row>
    <row r="614" spans="1:6" s="47" customFormat="1" ht="15">
      <c r="A614" s="110" t="s">
        <v>575</v>
      </c>
      <c r="B614" s="110" t="s">
        <v>287</v>
      </c>
      <c r="C614" s="90" t="s">
        <v>138</v>
      </c>
      <c r="D614" s="81" t="s">
        <v>127</v>
      </c>
      <c r="E614" s="81" t="s">
        <v>129</v>
      </c>
      <c r="F614" s="81" t="s">
        <v>127</v>
      </c>
    </row>
    <row r="615" spans="1:6" s="47" customFormat="1" ht="15">
      <c r="A615" s="110" t="s">
        <v>576</v>
      </c>
      <c r="B615" s="110" t="s">
        <v>293</v>
      </c>
      <c r="C615" s="90" t="s">
        <v>138</v>
      </c>
      <c r="D615" s="81" t="s">
        <v>280</v>
      </c>
      <c r="E615" s="81" t="s">
        <v>310</v>
      </c>
      <c r="F615" s="81" t="s">
        <v>280</v>
      </c>
    </row>
    <row r="616" spans="1:6" s="47" customFormat="1" ht="15">
      <c r="A616" s="110" t="s">
        <v>544</v>
      </c>
      <c r="B616" s="110" t="s">
        <v>288</v>
      </c>
      <c r="C616" s="79" t="s">
        <v>138</v>
      </c>
      <c r="D616" s="81" t="s">
        <v>127</v>
      </c>
      <c r="E616" s="81" t="s">
        <v>128</v>
      </c>
      <c r="F616" s="81" t="s">
        <v>127</v>
      </c>
    </row>
    <row r="617" spans="1:6" s="47" customFormat="1" ht="15">
      <c r="A617" s="110" t="s">
        <v>578</v>
      </c>
      <c r="B617" s="110" t="s">
        <v>278</v>
      </c>
      <c r="C617" s="90" t="s">
        <v>138</v>
      </c>
      <c r="D617" s="81" t="s">
        <v>127</v>
      </c>
      <c r="E617" s="81" t="s">
        <v>128</v>
      </c>
      <c r="F617" s="81" t="s">
        <v>127</v>
      </c>
    </row>
    <row r="618" spans="1:6" s="47" customFormat="1" ht="15">
      <c r="A618" s="110" t="s">
        <v>579</v>
      </c>
      <c r="B618" s="110" t="s">
        <v>289</v>
      </c>
      <c r="C618" s="90" t="s">
        <v>138</v>
      </c>
      <c r="D618" s="81" t="s">
        <v>127</v>
      </c>
      <c r="E618" s="81" t="s">
        <v>128</v>
      </c>
      <c r="F618" s="81" t="s">
        <v>127</v>
      </c>
    </row>
    <row r="619" spans="1:6" s="47" customFormat="1" ht="15">
      <c r="A619" s="110" t="s">
        <v>673</v>
      </c>
      <c r="B619" s="110" t="s">
        <v>271</v>
      </c>
      <c r="C619" s="90" t="s">
        <v>138</v>
      </c>
      <c r="D619" s="81" t="s">
        <v>127</v>
      </c>
      <c r="E619" s="81" t="s">
        <v>128</v>
      </c>
      <c r="F619" s="81" t="s">
        <v>127</v>
      </c>
    </row>
    <row r="620" spans="1:6" s="47" customFormat="1" ht="15">
      <c r="A620" s="110" t="s">
        <v>581</v>
      </c>
      <c r="B620" s="110" t="s">
        <v>290</v>
      </c>
      <c r="C620" s="90" t="s">
        <v>138</v>
      </c>
      <c r="D620" s="81" t="s">
        <v>127</v>
      </c>
      <c r="E620" s="81" t="s">
        <v>128</v>
      </c>
      <c r="F620" s="81" t="s">
        <v>127</v>
      </c>
    </row>
    <row r="621" spans="1:7" s="47" customFormat="1" ht="15">
      <c r="A621" s="110" t="s">
        <v>710</v>
      </c>
      <c r="B621" s="110" t="s">
        <v>317</v>
      </c>
      <c r="C621" s="79" t="s">
        <v>138</v>
      </c>
      <c r="D621" s="81" t="s">
        <v>127</v>
      </c>
      <c r="E621" s="81" t="s">
        <v>129</v>
      </c>
      <c r="F621" s="81" t="s">
        <v>127</v>
      </c>
      <c r="G621" s="46"/>
    </row>
    <row r="622" spans="1:6" s="47" customFormat="1" ht="15">
      <c r="A622" s="110" t="s">
        <v>583</v>
      </c>
      <c r="B622" s="110" t="s">
        <v>267</v>
      </c>
      <c r="C622" s="79" t="s">
        <v>142</v>
      </c>
      <c r="D622" s="81" t="s">
        <v>127</v>
      </c>
      <c r="E622" s="81" t="s">
        <v>130</v>
      </c>
      <c r="F622" s="81" t="s">
        <v>127</v>
      </c>
    </row>
    <row r="623" spans="1:6" s="47" customFormat="1" ht="15">
      <c r="A623" s="110" t="s">
        <v>584</v>
      </c>
      <c r="B623" s="110" t="s">
        <v>518</v>
      </c>
      <c r="C623" s="79" t="s">
        <v>142</v>
      </c>
      <c r="D623" s="81" t="s">
        <v>127</v>
      </c>
      <c r="E623" s="81" t="s">
        <v>128</v>
      </c>
      <c r="F623" s="81" t="s">
        <v>127</v>
      </c>
    </row>
    <row r="624" spans="1:6" s="47" customFormat="1" ht="15">
      <c r="A624" s="110" t="s">
        <v>585</v>
      </c>
      <c r="B624" s="110" t="s">
        <v>287</v>
      </c>
      <c r="C624" s="79" t="s">
        <v>142</v>
      </c>
      <c r="D624" s="81" t="s">
        <v>127</v>
      </c>
      <c r="E624" s="81" t="s">
        <v>128</v>
      </c>
      <c r="F624" s="81" t="s">
        <v>127</v>
      </c>
    </row>
    <row r="625" spans="1:6" s="47" customFormat="1" ht="15">
      <c r="A625" s="110" t="s">
        <v>586</v>
      </c>
      <c r="B625" s="110" t="s">
        <v>293</v>
      </c>
      <c r="C625" s="79" t="s">
        <v>142</v>
      </c>
      <c r="D625" s="81" t="s">
        <v>127</v>
      </c>
      <c r="E625" s="81" t="s">
        <v>128</v>
      </c>
      <c r="F625" s="81" t="s">
        <v>127</v>
      </c>
    </row>
    <row r="626" spans="1:6" s="47" customFormat="1" ht="15">
      <c r="A626" s="112" t="s">
        <v>587</v>
      </c>
      <c r="B626" s="110" t="s">
        <v>288</v>
      </c>
      <c r="C626" s="79" t="s">
        <v>142</v>
      </c>
      <c r="D626" s="81" t="s">
        <v>127</v>
      </c>
      <c r="E626" s="81" t="s">
        <v>128</v>
      </c>
      <c r="F626" s="81" t="s">
        <v>127</v>
      </c>
    </row>
    <row r="627" spans="1:6" s="47" customFormat="1" ht="15">
      <c r="A627" s="110" t="s">
        <v>588</v>
      </c>
      <c r="B627" s="110" t="s">
        <v>271</v>
      </c>
      <c r="C627" s="79" t="s">
        <v>142</v>
      </c>
      <c r="D627" s="81" t="s">
        <v>127</v>
      </c>
      <c r="E627" s="81" t="s">
        <v>128</v>
      </c>
      <c r="F627" s="81" t="s">
        <v>127</v>
      </c>
    </row>
    <row r="628" spans="1:6" s="47" customFormat="1" ht="15">
      <c r="A628" s="110" t="s">
        <v>589</v>
      </c>
      <c r="B628" s="110" t="s">
        <v>290</v>
      </c>
      <c r="C628" s="79" t="s">
        <v>136</v>
      </c>
      <c r="D628" s="81" t="s">
        <v>127</v>
      </c>
      <c r="E628" s="81" t="s">
        <v>128</v>
      </c>
      <c r="F628" s="81" t="s">
        <v>127</v>
      </c>
    </row>
    <row r="629" spans="1:6" s="47" customFormat="1" ht="15">
      <c r="A629" s="110" t="s">
        <v>590</v>
      </c>
      <c r="B629" s="110" t="s">
        <v>267</v>
      </c>
      <c r="C629" s="79" t="s">
        <v>139</v>
      </c>
      <c r="D629" s="81" t="s">
        <v>127</v>
      </c>
      <c r="E629" s="81" t="s">
        <v>128</v>
      </c>
      <c r="F629" s="81" t="s">
        <v>127</v>
      </c>
    </row>
    <row r="630" spans="1:6" s="47" customFormat="1" ht="15">
      <c r="A630" s="110" t="s">
        <v>591</v>
      </c>
      <c r="B630" s="110" t="s">
        <v>271</v>
      </c>
      <c r="C630" s="79" t="s">
        <v>139</v>
      </c>
      <c r="D630" s="81" t="s">
        <v>127</v>
      </c>
      <c r="E630" s="81" t="s">
        <v>310</v>
      </c>
      <c r="F630" s="81" t="s">
        <v>127</v>
      </c>
    </row>
    <row r="631" spans="1:6" s="47" customFormat="1" ht="15">
      <c r="A631" s="110" t="s">
        <v>592</v>
      </c>
      <c r="B631" s="110" t="s">
        <v>290</v>
      </c>
      <c r="C631" s="79" t="s">
        <v>139</v>
      </c>
      <c r="D631" s="81" t="s">
        <v>127</v>
      </c>
      <c r="E631" s="81" t="s">
        <v>128</v>
      </c>
      <c r="F631" s="81" t="s">
        <v>127</v>
      </c>
    </row>
    <row r="632" spans="1:6" s="47" customFormat="1" ht="15">
      <c r="A632" s="110" t="s">
        <v>593</v>
      </c>
      <c r="B632" s="110" t="s">
        <v>278</v>
      </c>
      <c r="C632" s="79" t="s">
        <v>139</v>
      </c>
      <c r="D632" s="81" t="s">
        <v>127</v>
      </c>
      <c r="E632" s="81" t="s">
        <v>128</v>
      </c>
      <c r="F632" s="81" t="s">
        <v>127</v>
      </c>
    </row>
    <row r="633" spans="1:6" s="47" customFormat="1" ht="15">
      <c r="A633" s="110" t="s">
        <v>595</v>
      </c>
      <c r="B633" s="110" t="s">
        <v>267</v>
      </c>
      <c r="C633" s="79" t="s">
        <v>136</v>
      </c>
      <c r="D633" s="81" t="s">
        <v>127</v>
      </c>
      <c r="E633" s="81" t="s">
        <v>128</v>
      </c>
      <c r="F633" s="81" t="s">
        <v>127</v>
      </c>
    </row>
    <row r="634" spans="1:6" s="47" customFormat="1" ht="15">
      <c r="A634" s="110" t="s">
        <v>597</v>
      </c>
      <c r="B634" s="110" t="s">
        <v>271</v>
      </c>
      <c r="C634" s="79" t="s">
        <v>136</v>
      </c>
      <c r="D634" s="81" t="s">
        <v>127</v>
      </c>
      <c r="E634" s="81" t="s">
        <v>128</v>
      </c>
      <c r="F634" s="81" t="s">
        <v>127</v>
      </c>
    </row>
    <row r="635" spans="1:6" s="47" customFormat="1" ht="15">
      <c r="A635" s="110" t="s">
        <v>598</v>
      </c>
      <c r="B635" s="110" t="s">
        <v>267</v>
      </c>
      <c r="C635" s="79" t="s">
        <v>135</v>
      </c>
      <c r="D635" s="81" t="s">
        <v>127</v>
      </c>
      <c r="E635" s="81" t="s">
        <v>128</v>
      </c>
      <c r="F635" s="81" t="s">
        <v>127</v>
      </c>
    </row>
    <row r="636" spans="1:6" s="47" customFormat="1" ht="15">
      <c r="A636" s="110" t="s">
        <v>599</v>
      </c>
      <c r="B636" s="110" t="s">
        <v>271</v>
      </c>
      <c r="C636" s="79" t="s">
        <v>135</v>
      </c>
      <c r="D636" s="81" t="s">
        <v>127</v>
      </c>
      <c r="E636" s="81" t="s">
        <v>130</v>
      </c>
      <c r="F636" s="81" t="s">
        <v>127</v>
      </c>
    </row>
    <row r="637" spans="1:6" s="47" customFormat="1" ht="15">
      <c r="A637" s="110" t="s">
        <v>600</v>
      </c>
      <c r="B637" s="110" t="s">
        <v>293</v>
      </c>
      <c r="C637" s="79" t="s">
        <v>135</v>
      </c>
      <c r="D637" s="81" t="s">
        <v>127</v>
      </c>
      <c r="E637" s="81" t="s">
        <v>128</v>
      </c>
      <c r="F637" s="81" t="s">
        <v>127</v>
      </c>
    </row>
    <row r="638" spans="1:6" s="47" customFormat="1" ht="15">
      <c r="A638" s="110" t="s">
        <v>601</v>
      </c>
      <c r="B638" s="110" t="s">
        <v>287</v>
      </c>
      <c r="C638" s="79" t="s">
        <v>140</v>
      </c>
      <c r="D638" s="81" t="s">
        <v>127</v>
      </c>
      <c r="E638" s="81" t="s">
        <v>128</v>
      </c>
      <c r="F638" s="81" t="s">
        <v>127</v>
      </c>
    </row>
    <row r="639" spans="1:6" s="47" customFormat="1" ht="15">
      <c r="A639" s="110" t="s">
        <v>602</v>
      </c>
      <c r="B639" s="110" t="s">
        <v>271</v>
      </c>
      <c r="C639" s="79" t="s">
        <v>140</v>
      </c>
      <c r="D639" s="81" t="s">
        <v>127</v>
      </c>
      <c r="E639" s="81" t="s">
        <v>128</v>
      </c>
      <c r="F639" s="81" t="s">
        <v>127</v>
      </c>
    </row>
    <row r="640" spans="1:6" s="47" customFormat="1" ht="15">
      <c r="A640" s="110" t="s">
        <v>603</v>
      </c>
      <c r="B640" s="110" t="s">
        <v>267</v>
      </c>
      <c r="C640" s="79" t="s">
        <v>140</v>
      </c>
      <c r="D640" s="81" t="s">
        <v>127</v>
      </c>
      <c r="E640" s="81" t="s">
        <v>129</v>
      </c>
      <c r="F640" s="81" t="s">
        <v>127</v>
      </c>
    </row>
    <row r="641" spans="1:6" s="47" customFormat="1" ht="15">
      <c r="A641" s="79" t="s">
        <v>604</v>
      </c>
      <c r="B641" s="79" t="s">
        <v>282</v>
      </c>
      <c r="C641" s="79" t="s">
        <v>140</v>
      </c>
      <c r="D641" s="81" t="s">
        <v>127</v>
      </c>
      <c r="E641" s="81" t="s">
        <v>129</v>
      </c>
      <c r="F641" s="81" t="s">
        <v>127</v>
      </c>
    </row>
    <row r="642" spans="1:6" s="47" customFormat="1" ht="15">
      <c r="A642" s="79" t="s">
        <v>605</v>
      </c>
      <c r="B642" s="79" t="s">
        <v>278</v>
      </c>
      <c r="C642" s="79" t="s">
        <v>140</v>
      </c>
      <c r="D642" s="81" t="s">
        <v>127</v>
      </c>
      <c r="E642" s="81" t="s">
        <v>128</v>
      </c>
      <c r="F642" s="81" t="s">
        <v>127</v>
      </c>
    </row>
    <row r="643" spans="1:6" s="47" customFormat="1" ht="15">
      <c r="A643" s="79" t="s">
        <v>606</v>
      </c>
      <c r="B643" s="79" t="s">
        <v>289</v>
      </c>
      <c r="C643" s="79" t="s">
        <v>140</v>
      </c>
      <c r="D643" s="81" t="s">
        <v>127</v>
      </c>
      <c r="E643" s="81" t="s">
        <v>129</v>
      </c>
      <c r="F643" s="81" t="s">
        <v>127</v>
      </c>
    </row>
    <row r="644" spans="1:6" s="47" customFormat="1" ht="15">
      <c r="A644" s="79" t="s">
        <v>607</v>
      </c>
      <c r="B644" s="79" t="s">
        <v>290</v>
      </c>
      <c r="C644" s="79" t="s">
        <v>140</v>
      </c>
      <c r="D644" s="81" t="s">
        <v>127</v>
      </c>
      <c r="E644" s="81" t="s">
        <v>128</v>
      </c>
      <c r="F644" s="81" t="s">
        <v>127</v>
      </c>
    </row>
    <row r="645" spans="1:6" s="47" customFormat="1" ht="15">
      <c r="A645" s="43"/>
      <c r="B645" s="43"/>
      <c r="C645" s="43"/>
      <c r="D645" s="43"/>
      <c r="E645" s="43"/>
      <c r="F645" s="43"/>
    </row>
    <row r="646" spans="1:6" s="47" customFormat="1" ht="15">
      <c r="A646" s="653" t="s">
        <v>133</v>
      </c>
      <c r="B646" s="653"/>
      <c r="C646" s="653"/>
      <c r="D646" s="653"/>
      <c r="E646" s="653"/>
      <c r="F646" s="653"/>
    </row>
    <row r="647" spans="1:6" s="47" customFormat="1" ht="15">
      <c r="A647" s="653" t="s">
        <v>144</v>
      </c>
      <c r="B647" s="653"/>
      <c r="C647" s="653"/>
      <c r="D647" s="653"/>
      <c r="E647" s="653"/>
      <c r="F647" s="653"/>
    </row>
    <row r="648" spans="1:6" s="47" customFormat="1" ht="99.75">
      <c r="A648" s="72" t="s">
        <v>121</v>
      </c>
      <c r="B648" s="72" t="s">
        <v>4</v>
      </c>
      <c r="C648" s="101" t="s">
        <v>122</v>
      </c>
      <c r="D648" s="101" t="s">
        <v>123</v>
      </c>
      <c r="E648" s="101" t="s">
        <v>124</v>
      </c>
      <c r="F648" s="101" t="s">
        <v>125</v>
      </c>
    </row>
    <row r="649" spans="1:6" s="47" customFormat="1" ht="15">
      <c r="A649" s="124" t="s">
        <v>705</v>
      </c>
      <c r="B649" s="577" t="s">
        <v>267</v>
      </c>
      <c r="C649" s="90" t="s">
        <v>137</v>
      </c>
      <c r="D649" s="86" t="s">
        <v>127</v>
      </c>
      <c r="E649" s="86" t="s">
        <v>128</v>
      </c>
      <c r="F649" s="86" t="s">
        <v>127</v>
      </c>
    </row>
    <row r="650" spans="1:6" s="47" customFormat="1" ht="15">
      <c r="A650" s="124" t="s">
        <v>613</v>
      </c>
      <c r="B650" s="655"/>
      <c r="C650" s="93" t="s">
        <v>137</v>
      </c>
      <c r="D650" s="86" t="s">
        <v>127</v>
      </c>
      <c r="E650" s="86" t="s">
        <v>129</v>
      </c>
      <c r="F650" s="86" t="s">
        <v>127</v>
      </c>
    </row>
    <row r="651" spans="1:6" s="47" customFormat="1" ht="15">
      <c r="A651" s="117" t="s">
        <v>549</v>
      </c>
      <c r="B651" s="110" t="s">
        <v>278</v>
      </c>
      <c r="C651" s="93" t="s">
        <v>137</v>
      </c>
      <c r="D651" s="86" t="s">
        <v>127</v>
      </c>
      <c r="E651" s="86" t="s">
        <v>129</v>
      </c>
      <c r="F651" s="86" t="s">
        <v>127</v>
      </c>
    </row>
    <row r="652" spans="1:6" s="47" customFormat="1" ht="15">
      <c r="A652" s="117" t="s">
        <v>553</v>
      </c>
      <c r="B652" s="110" t="s">
        <v>286</v>
      </c>
      <c r="C652" s="93" t="s">
        <v>137</v>
      </c>
      <c r="D652" s="86" t="s">
        <v>127</v>
      </c>
      <c r="E652" s="86" t="s">
        <v>129</v>
      </c>
      <c r="F652" s="86" t="s">
        <v>127</v>
      </c>
    </row>
    <row r="653" spans="1:6" s="47" customFormat="1" ht="15">
      <c r="A653" s="125" t="s">
        <v>548</v>
      </c>
      <c r="B653" s="112" t="s">
        <v>317</v>
      </c>
      <c r="C653" s="93" t="s">
        <v>137</v>
      </c>
      <c r="D653" s="86" t="s">
        <v>127</v>
      </c>
      <c r="E653" s="86" t="s">
        <v>128</v>
      </c>
      <c r="F653" s="86" t="s">
        <v>127</v>
      </c>
    </row>
    <row r="654" spans="1:6" s="47" customFormat="1" ht="15">
      <c r="A654" s="117" t="s">
        <v>546</v>
      </c>
      <c r="B654" s="110" t="s">
        <v>297</v>
      </c>
      <c r="C654" s="93" t="s">
        <v>137</v>
      </c>
      <c r="D654" s="86" t="s">
        <v>127</v>
      </c>
      <c r="E654" s="86" t="s">
        <v>129</v>
      </c>
      <c r="F654" s="86" t="s">
        <v>127</v>
      </c>
    </row>
    <row r="655" spans="1:6" s="47" customFormat="1" ht="24">
      <c r="A655" s="125" t="s">
        <v>552</v>
      </c>
      <c r="B655" s="112" t="s">
        <v>369</v>
      </c>
      <c r="C655" s="93" t="s">
        <v>137</v>
      </c>
      <c r="D655" s="86" t="s">
        <v>127</v>
      </c>
      <c r="E655" s="86" t="s">
        <v>128</v>
      </c>
      <c r="F655" s="86" t="s">
        <v>127</v>
      </c>
    </row>
    <row r="656" spans="1:6" s="47" customFormat="1" ht="15">
      <c r="A656" s="117" t="s">
        <v>543</v>
      </c>
      <c r="B656" s="110" t="s">
        <v>293</v>
      </c>
      <c r="C656" s="93" t="s">
        <v>137</v>
      </c>
      <c r="D656" s="86" t="s">
        <v>127</v>
      </c>
      <c r="E656" s="86" t="s">
        <v>128</v>
      </c>
      <c r="F656" s="86" t="s">
        <v>127</v>
      </c>
    </row>
    <row r="657" spans="1:6" s="47" customFormat="1" ht="15">
      <c r="A657" s="117" t="s">
        <v>626</v>
      </c>
      <c r="B657" s="110" t="s">
        <v>287</v>
      </c>
      <c r="C657" s="90" t="s">
        <v>545</v>
      </c>
      <c r="D657" s="86" t="s">
        <v>280</v>
      </c>
      <c r="E657" s="86" t="s">
        <v>129</v>
      </c>
      <c r="F657" s="86" t="s">
        <v>280</v>
      </c>
    </row>
    <row r="658" spans="1:6" ht="15">
      <c r="A658" s="117" t="s">
        <v>539</v>
      </c>
      <c r="B658" s="110" t="s">
        <v>288</v>
      </c>
      <c r="C658" s="93" t="s">
        <v>137</v>
      </c>
      <c r="D658" s="86" t="s">
        <v>127</v>
      </c>
      <c r="E658" s="86" t="s">
        <v>129</v>
      </c>
      <c r="F658" s="86" t="s">
        <v>127</v>
      </c>
    </row>
    <row r="659" spans="1:6" ht="15" customHeight="1">
      <c r="A659" s="125" t="s">
        <v>534</v>
      </c>
      <c r="B659" s="112" t="s">
        <v>285</v>
      </c>
      <c r="C659" s="93" t="s">
        <v>137</v>
      </c>
      <c r="D659" s="86" t="s">
        <v>127</v>
      </c>
      <c r="E659" s="86" t="s">
        <v>310</v>
      </c>
      <c r="F659" s="86" t="s">
        <v>127</v>
      </c>
    </row>
    <row r="660" spans="1:6" ht="15">
      <c r="A660" s="117" t="s">
        <v>551</v>
      </c>
      <c r="B660" s="110" t="s">
        <v>282</v>
      </c>
      <c r="C660" s="93" t="s">
        <v>137</v>
      </c>
      <c r="D660" s="86" t="s">
        <v>127</v>
      </c>
      <c r="E660" s="86" t="s">
        <v>129</v>
      </c>
      <c r="F660" s="86" t="s">
        <v>127</v>
      </c>
    </row>
    <row r="661" spans="1:6" ht="15">
      <c r="A661" s="117" t="s">
        <v>612</v>
      </c>
      <c r="B661" s="110" t="s">
        <v>271</v>
      </c>
      <c r="C661" s="93" t="s">
        <v>137</v>
      </c>
      <c r="D661" s="86" t="s">
        <v>127</v>
      </c>
      <c r="E661" s="86" t="s">
        <v>128</v>
      </c>
      <c r="F661" s="86" t="s">
        <v>127</v>
      </c>
    </row>
    <row r="662" spans="1:6" s="47" customFormat="1" ht="15">
      <c r="A662" s="117" t="s">
        <v>625</v>
      </c>
      <c r="B662" s="110" t="s">
        <v>296</v>
      </c>
      <c r="C662" s="93" t="s">
        <v>137</v>
      </c>
      <c r="D662" s="86" t="s">
        <v>127</v>
      </c>
      <c r="E662" s="86" t="s">
        <v>128</v>
      </c>
      <c r="F662" s="86" t="s">
        <v>127</v>
      </c>
    </row>
    <row r="663" spans="1:6" s="47" customFormat="1" ht="15">
      <c r="A663" s="125" t="s">
        <v>530</v>
      </c>
      <c r="B663" s="112" t="s">
        <v>284</v>
      </c>
      <c r="C663" s="93" t="s">
        <v>137</v>
      </c>
      <c r="D663" s="86" t="s">
        <v>127</v>
      </c>
      <c r="E663" s="86" t="s">
        <v>130</v>
      </c>
      <c r="F663" s="86" t="s">
        <v>127</v>
      </c>
    </row>
    <row r="664" spans="1:6" s="47" customFormat="1" ht="15">
      <c r="A664" s="125" t="s">
        <v>624</v>
      </c>
      <c r="B664" s="112" t="s">
        <v>289</v>
      </c>
      <c r="C664" s="93" t="s">
        <v>137</v>
      </c>
      <c r="D664" s="86" t="s">
        <v>127</v>
      </c>
      <c r="E664" s="86" t="s">
        <v>310</v>
      </c>
      <c r="F664" s="86" t="s">
        <v>127</v>
      </c>
    </row>
    <row r="665" spans="1:6" s="47" customFormat="1" ht="15">
      <c r="A665" s="125" t="s">
        <v>554</v>
      </c>
      <c r="B665" s="112" t="s">
        <v>274</v>
      </c>
      <c r="C665" s="93" t="s">
        <v>137</v>
      </c>
      <c r="D665" s="86" t="s">
        <v>127</v>
      </c>
      <c r="E665" s="86" t="s">
        <v>129</v>
      </c>
      <c r="F665" s="86" t="s">
        <v>127</v>
      </c>
    </row>
    <row r="666" spans="1:6" s="47" customFormat="1" ht="24">
      <c r="A666" s="125" t="s">
        <v>730</v>
      </c>
      <c r="B666" s="112" t="s">
        <v>729</v>
      </c>
      <c r="C666" s="93" t="s">
        <v>137</v>
      </c>
      <c r="D666" s="86" t="s">
        <v>127</v>
      </c>
      <c r="E666" s="86" t="s">
        <v>130</v>
      </c>
      <c r="F666" s="86" t="s">
        <v>127</v>
      </c>
    </row>
    <row r="667" spans="1:6" s="47" customFormat="1" ht="15">
      <c r="A667" s="130" t="s">
        <v>736</v>
      </c>
      <c r="B667" s="116" t="s">
        <v>288</v>
      </c>
      <c r="C667" s="90" t="s">
        <v>138</v>
      </c>
      <c r="D667" s="86" t="s">
        <v>127</v>
      </c>
      <c r="E667" s="86" t="s">
        <v>129</v>
      </c>
      <c r="F667" s="86" t="s">
        <v>127</v>
      </c>
    </row>
    <row r="668" spans="1:6" s="47" customFormat="1" ht="15">
      <c r="A668" s="131" t="s">
        <v>737</v>
      </c>
      <c r="B668" s="88" t="s">
        <v>271</v>
      </c>
      <c r="C668" s="90" t="s">
        <v>138</v>
      </c>
      <c r="D668" s="86" t="s">
        <v>127</v>
      </c>
      <c r="E668" s="86" t="s">
        <v>128</v>
      </c>
      <c r="F668" s="86" t="s">
        <v>127</v>
      </c>
    </row>
    <row r="669" spans="1:6" s="47" customFormat="1" ht="15">
      <c r="A669" s="131" t="s">
        <v>710</v>
      </c>
      <c r="B669" s="88" t="s">
        <v>317</v>
      </c>
      <c r="C669" s="90" t="s">
        <v>138</v>
      </c>
      <c r="D669" s="86" t="s">
        <v>127</v>
      </c>
      <c r="E669" s="86" t="s">
        <v>129</v>
      </c>
      <c r="F669" s="86" t="s">
        <v>127</v>
      </c>
    </row>
    <row r="670" spans="1:6" s="47" customFormat="1" ht="15">
      <c r="A670" s="131" t="s">
        <v>738</v>
      </c>
      <c r="B670" s="88" t="s">
        <v>274</v>
      </c>
      <c r="C670" s="90" t="s">
        <v>126</v>
      </c>
      <c r="D670" s="81" t="s">
        <v>127</v>
      </c>
      <c r="E670" s="81" t="s">
        <v>128</v>
      </c>
      <c r="F670" s="81" t="s">
        <v>127</v>
      </c>
    </row>
    <row r="671" spans="1:6" s="47" customFormat="1" ht="24">
      <c r="A671" s="131" t="s">
        <v>616</v>
      </c>
      <c r="B671" s="90" t="s">
        <v>729</v>
      </c>
      <c r="C671" s="79" t="s">
        <v>138</v>
      </c>
      <c r="D671" s="81" t="s">
        <v>127</v>
      </c>
      <c r="E671" s="81" t="s">
        <v>129</v>
      </c>
      <c r="F671" s="81" t="s">
        <v>127</v>
      </c>
    </row>
    <row r="672" spans="1:6" s="47" customFormat="1" ht="15">
      <c r="A672" s="131" t="s">
        <v>569</v>
      </c>
      <c r="B672" s="88" t="s">
        <v>282</v>
      </c>
      <c r="C672" s="90" t="s">
        <v>138</v>
      </c>
      <c r="D672" s="81" t="s">
        <v>127</v>
      </c>
      <c r="E672" s="81" t="s">
        <v>128</v>
      </c>
      <c r="F672" s="81" t="s">
        <v>127</v>
      </c>
    </row>
    <row r="673" spans="1:6" s="47" customFormat="1" ht="15">
      <c r="A673" s="131" t="s">
        <v>679</v>
      </c>
      <c r="B673" s="88" t="s">
        <v>267</v>
      </c>
      <c r="C673" s="90" t="s">
        <v>138</v>
      </c>
      <c r="D673" s="81" t="s">
        <v>127</v>
      </c>
      <c r="E673" s="81" t="s">
        <v>129</v>
      </c>
      <c r="F673" s="81" t="s">
        <v>127</v>
      </c>
    </row>
    <row r="674" spans="1:6" s="47" customFormat="1" ht="15">
      <c r="A674" s="131" t="s">
        <v>565</v>
      </c>
      <c r="B674" s="116" t="s">
        <v>267</v>
      </c>
      <c r="C674" s="90" t="s">
        <v>138</v>
      </c>
      <c r="D674" s="81" t="s">
        <v>127</v>
      </c>
      <c r="E674" s="81" t="s">
        <v>129</v>
      </c>
      <c r="F674" s="81" t="s">
        <v>127</v>
      </c>
    </row>
    <row r="675" spans="1:6" s="47" customFormat="1" ht="15">
      <c r="A675" s="131" t="s">
        <v>739</v>
      </c>
      <c r="B675" s="116" t="s">
        <v>278</v>
      </c>
      <c r="C675" s="79" t="s">
        <v>138</v>
      </c>
      <c r="D675" s="81" t="s">
        <v>127</v>
      </c>
      <c r="E675" s="81" t="s">
        <v>128</v>
      </c>
      <c r="F675" s="81" t="s">
        <v>127</v>
      </c>
    </row>
    <row r="676" spans="1:6" s="47" customFormat="1" ht="15">
      <c r="A676" s="131" t="s">
        <v>574</v>
      </c>
      <c r="B676" s="116" t="s">
        <v>297</v>
      </c>
      <c r="C676" s="90" t="s">
        <v>138</v>
      </c>
      <c r="D676" s="81" t="s">
        <v>127</v>
      </c>
      <c r="E676" s="81" t="s">
        <v>128</v>
      </c>
      <c r="F676" s="81" t="s">
        <v>127</v>
      </c>
    </row>
    <row r="677" spans="1:6" s="47" customFormat="1" ht="15">
      <c r="A677" s="131" t="s">
        <v>617</v>
      </c>
      <c r="B677" s="116" t="s">
        <v>284</v>
      </c>
      <c r="C677" s="79" t="s">
        <v>618</v>
      </c>
      <c r="D677" s="81" t="s">
        <v>127</v>
      </c>
      <c r="E677" s="81" t="s">
        <v>129</v>
      </c>
      <c r="F677" s="81" t="s">
        <v>127</v>
      </c>
    </row>
    <row r="678" spans="1:6" s="47" customFormat="1" ht="15">
      <c r="A678" s="131" t="s">
        <v>668</v>
      </c>
      <c r="B678" s="116" t="s">
        <v>289</v>
      </c>
      <c r="C678" s="90" t="s">
        <v>138</v>
      </c>
      <c r="D678" s="81" t="s">
        <v>127</v>
      </c>
      <c r="E678" s="81" t="s">
        <v>129</v>
      </c>
      <c r="F678" s="81" t="s">
        <v>127</v>
      </c>
    </row>
    <row r="679" spans="1:6" s="47" customFormat="1" ht="15">
      <c r="A679" s="131" t="s">
        <v>675</v>
      </c>
      <c r="B679" s="116" t="s">
        <v>286</v>
      </c>
      <c r="C679" s="90" t="s">
        <v>138</v>
      </c>
      <c r="D679" s="81" t="s">
        <v>127</v>
      </c>
      <c r="E679" s="81" t="s">
        <v>128</v>
      </c>
      <c r="F679" s="81" t="s">
        <v>127</v>
      </c>
    </row>
    <row r="680" spans="1:6" s="47" customFormat="1" ht="15">
      <c r="A680" s="131" t="s">
        <v>560</v>
      </c>
      <c r="B680" s="116" t="s">
        <v>296</v>
      </c>
      <c r="C680" s="90" t="s">
        <v>138</v>
      </c>
      <c r="D680" s="81" t="s">
        <v>127</v>
      </c>
      <c r="E680" s="81" t="s">
        <v>129</v>
      </c>
      <c r="F680" s="81" t="s">
        <v>127</v>
      </c>
    </row>
    <row r="681" spans="1:6" s="47" customFormat="1" ht="15">
      <c r="A681" s="131" t="s">
        <v>676</v>
      </c>
      <c r="B681" s="116" t="s">
        <v>287</v>
      </c>
      <c r="C681" s="90" t="s">
        <v>138</v>
      </c>
      <c r="D681" s="81" t="s">
        <v>127</v>
      </c>
      <c r="E681" s="81" t="s">
        <v>128</v>
      </c>
      <c r="F681" s="81" t="s">
        <v>127</v>
      </c>
    </row>
    <row r="682" spans="1:6" s="47" customFormat="1" ht="15">
      <c r="A682" s="131" t="s">
        <v>682</v>
      </c>
      <c r="B682" s="116" t="s">
        <v>285</v>
      </c>
      <c r="C682" s="90" t="s">
        <v>138</v>
      </c>
      <c r="D682" s="81" t="s">
        <v>127</v>
      </c>
      <c r="E682" s="81" t="s">
        <v>128</v>
      </c>
      <c r="F682" s="81" t="s">
        <v>127</v>
      </c>
    </row>
    <row r="683" spans="1:6" s="47" customFormat="1" ht="15">
      <c r="A683" s="115" t="s">
        <v>740</v>
      </c>
      <c r="B683" s="126" t="s">
        <v>293</v>
      </c>
      <c r="C683" s="90" t="s">
        <v>138</v>
      </c>
      <c r="D683" s="81" t="s">
        <v>127</v>
      </c>
      <c r="E683" s="81" t="s">
        <v>128</v>
      </c>
      <c r="F683" s="81" t="s">
        <v>127</v>
      </c>
    </row>
    <row r="684" spans="1:6" s="47" customFormat="1" ht="15">
      <c r="A684" s="110" t="s">
        <v>583</v>
      </c>
      <c r="B684" s="110" t="s">
        <v>267</v>
      </c>
      <c r="C684" s="79" t="s">
        <v>142</v>
      </c>
      <c r="D684" s="81" t="s">
        <v>127</v>
      </c>
      <c r="E684" s="81" t="s">
        <v>130</v>
      </c>
      <c r="F684" s="81" t="s">
        <v>127</v>
      </c>
    </row>
    <row r="685" spans="1:6" s="47" customFormat="1" ht="15">
      <c r="A685" s="110" t="s">
        <v>584</v>
      </c>
      <c r="B685" s="110" t="s">
        <v>518</v>
      </c>
      <c r="C685" s="79" t="s">
        <v>142</v>
      </c>
      <c r="D685" s="81" t="s">
        <v>127</v>
      </c>
      <c r="E685" s="81" t="s">
        <v>128</v>
      </c>
      <c r="F685" s="81" t="s">
        <v>127</v>
      </c>
    </row>
    <row r="686" spans="1:6" s="47" customFormat="1" ht="15">
      <c r="A686" s="110" t="s">
        <v>585</v>
      </c>
      <c r="B686" s="110" t="s">
        <v>287</v>
      </c>
      <c r="C686" s="79" t="s">
        <v>142</v>
      </c>
      <c r="D686" s="81" t="s">
        <v>127</v>
      </c>
      <c r="E686" s="81" t="s">
        <v>128</v>
      </c>
      <c r="F686" s="81" t="s">
        <v>127</v>
      </c>
    </row>
    <row r="687" spans="1:6" s="47" customFormat="1" ht="15">
      <c r="A687" s="110" t="s">
        <v>586</v>
      </c>
      <c r="B687" s="110" t="s">
        <v>293</v>
      </c>
      <c r="C687" s="79" t="s">
        <v>142</v>
      </c>
      <c r="D687" s="81" t="s">
        <v>127</v>
      </c>
      <c r="E687" s="81" t="s">
        <v>128</v>
      </c>
      <c r="F687" s="81" t="s">
        <v>127</v>
      </c>
    </row>
    <row r="688" spans="1:6" s="47" customFormat="1" ht="15">
      <c r="A688" s="110" t="s">
        <v>587</v>
      </c>
      <c r="B688" s="110" t="s">
        <v>288</v>
      </c>
      <c r="C688" s="79" t="s">
        <v>142</v>
      </c>
      <c r="D688" s="81" t="s">
        <v>127</v>
      </c>
      <c r="E688" s="81" t="s">
        <v>128</v>
      </c>
      <c r="F688" s="81" t="s">
        <v>127</v>
      </c>
    </row>
    <row r="689" spans="1:6" s="47" customFormat="1" ht="15">
      <c r="A689" s="110" t="s">
        <v>588</v>
      </c>
      <c r="B689" s="110" t="s">
        <v>271</v>
      </c>
      <c r="C689" s="79" t="s">
        <v>142</v>
      </c>
      <c r="D689" s="81" t="s">
        <v>127</v>
      </c>
      <c r="E689" s="81" t="s">
        <v>128</v>
      </c>
      <c r="F689" s="81" t="s">
        <v>127</v>
      </c>
    </row>
    <row r="690" spans="1:6" s="47" customFormat="1" ht="15">
      <c r="A690" s="110" t="s">
        <v>589</v>
      </c>
      <c r="B690" s="110" t="s">
        <v>290</v>
      </c>
      <c r="C690" s="79" t="s">
        <v>136</v>
      </c>
      <c r="D690" s="81" t="s">
        <v>127</v>
      </c>
      <c r="E690" s="81" t="s">
        <v>128</v>
      </c>
      <c r="F690" s="81" t="s">
        <v>127</v>
      </c>
    </row>
    <row r="691" spans="1:6" s="47" customFormat="1" ht="15">
      <c r="A691" s="110" t="s">
        <v>590</v>
      </c>
      <c r="B691" s="110" t="s">
        <v>267</v>
      </c>
      <c r="C691" s="79" t="s">
        <v>139</v>
      </c>
      <c r="D691" s="81" t="s">
        <v>127</v>
      </c>
      <c r="E691" s="81" t="s">
        <v>128</v>
      </c>
      <c r="F691" s="81" t="s">
        <v>127</v>
      </c>
    </row>
    <row r="692" spans="1:6" s="47" customFormat="1" ht="15">
      <c r="A692" s="110" t="s">
        <v>591</v>
      </c>
      <c r="B692" s="110" t="s">
        <v>271</v>
      </c>
      <c r="C692" s="79" t="s">
        <v>139</v>
      </c>
      <c r="D692" s="81" t="s">
        <v>127</v>
      </c>
      <c r="E692" s="81" t="s">
        <v>310</v>
      </c>
      <c r="F692" s="81" t="s">
        <v>127</v>
      </c>
    </row>
    <row r="693" spans="1:6" s="47" customFormat="1" ht="15">
      <c r="A693" s="110" t="s">
        <v>592</v>
      </c>
      <c r="B693" s="110" t="s">
        <v>290</v>
      </c>
      <c r="C693" s="79" t="s">
        <v>139</v>
      </c>
      <c r="D693" s="81" t="s">
        <v>127</v>
      </c>
      <c r="E693" s="81" t="s">
        <v>128</v>
      </c>
      <c r="F693" s="81" t="s">
        <v>127</v>
      </c>
    </row>
    <row r="694" spans="1:6" s="47" customFormat="1" ht="15">
      <c r="A694" s="110" t="s">
        <v>593</v>
      </c>
      <c r="B694" s="110" t="s">
        <v>278</v>
      </c>
      <c r="C694" s="79" t="s">
        <v>139</v>
      </c>
      <c r="D694" s="81" t="s">
        <v>127</v>
      </c>
      <c r="E694" s="81" t="s">
        <v>128</v>
      </c>
      <c r="F694" s="81" t="s">
        <v>127</v>
      </c>
    </row>
    <row r="695" spans="1:6" s="47" customFormat="1" ht="15">
      <c r="A695" s="110" t="s">
        <v>595</v>
      </c>
      <c r="B695" s="110" t="s">
        <v>267</v>
      </c>
      <c r="C695" s="79" t="s">
        <v>136</v>
      </c>
      <c r="D695" s="81" t="s">
        <v>127</v>
      </c>
      <c r="E695" s="81" t="s">
        <v>128</v>
      </c>
      <c r="F695" s="81" t="s">
        <v>127</v>
      </c>
    </row>
    <row r="696" spans="1:6" s="47" customFormat="1" ht="15">
      <c r="A696" s="110" t="s">
        <v>596</v>
      </c>
      <c r="B696" s="110" t="s">
        <v>594</v>
      </c>
      <c r="C696" s="79" t="s">
        <v>136</v>
      </c>
      <c r="D696" s="81" t="s">
        <v>127</v>
      </c>
      <c r="E696" s="81" t="s">
        <v>128</v>
      </c>
      <c r="F696" s="81" t="s">
        <v>127</v>
      </c>
    </row>
    <row r="697" spans="1:6" s="47" customFormat="1" ht="15">
      <c r="A697" s="110" t="s">
        <v>597</v>
      </c>
      <c r="B697" s="110" t="s">
        <v>271</v>
      </c>
      <c r="C697" s="79" t="s">
        <v>136</v>
      </c>
      <c r="D697" s="81" t="s">
        <v>127</v>
      </c>
      <c r="E697" s="81" t="s">
        <v>128</v>
      </c>
      <c r="F697" s="81" t="s">
        <v>127</v>
      </c>
    </row>
    <row r="698" spans="1:6" s="47" customFormat="1" ht="15">
      <c r="A698" s="110" t="s">
        <v>598</v>
      </c>
      <c r="B698" s="110" t="s">
        <v>267</v>
      </c>
      <c r="C698" s="79" t="s">
        <v>135</v>
      </c>
      <c r="D698" s="81" t="s">
        <v>127</v>
      </c>
      <c r="E698" s="81" t="s">
        <v>128</v>
      </c>
      <c r="F698" s="81" t="s">
        <v>127</v>
      </c>
    </row>
    <row r="699" spans="1:6" s="47" customFormat="1" ht="15">
      <c r="A699" s="110" t="s">
        <v>599</v>
      </c>
      <c r="B699" s="110" t="s">
        <v>271</v>
      </c>
      <c r="C699" s="79" t="s">
        <v>135</v>
      </c>
      <c r="D699" s="81" t="s">
        <v>127</v>
      </c>
      <c r="E699" s="81" t="s">
        <v>130</v>
      </c>
      <c r="F699" s="81" t="s">
        <v>127</v>
      </c>
    </row>
    <row r="700" spans="1:6" s="47" customFormat="1" ht="15">
      <c r="A700" s="110" t="s">
        <v>600</v>
      </c>
      <c r="B700" s="110" t="s">
        <v>293</v>
      </c>
      <c r="C700" s="79" t="s">
        <v>135</v>
      </c>
      <c r="D700" s="81" t="s">
        <v>127</v>
      </c>
      <c r="E700" s="81" t="s">
        <v>128</v>
      </c>
      <c r="F700" s="81" t="s">
        <v>127</v>
      </c>
    </row>
    <row r="701" spans="1:6" s="47" customFormat="1" ht="15">
      <c r="A701" s="110" t="s">
        <v>601</v>
      </c>
      <c r="B701" s="110" t="s">
        <v>287</v>
      </c>
      <c r="C701" s="79" t="s">
        <v>140</v>
      </c>
      <c r="D701" s="81" t="s">
        <v>127</v>
      </c>
      <c r="E701" s="81" t="s">
        <v>128</v>
      </c>
      <c r="F701" s="81" t="s">
        <v>127</v>
      </c>
    </row>
    <row r="702" spans="1:6" s="47" customFormat="1" ht="15">
      <c r="A702" s="110" t="s">
        <v>602</v>
      </c>
      <c r="B702" s="110" t="s">
        <v>271</v>
      </c>
      <c r="C702" s="79" t="s">
        <v>140</v>
      </c>
      <c r="D702" s="81" t="s">
        <v>127</v>
      </c>
      <c r="E702" s="81" t="s">
        <v>128</v>
      </c>
      <c r="F702" s="81" t="s">
        <v>127</v>
      </c>
    </row>
    <row r="703" spans="1:6" s="47" customFormat="1" ht="15">
      <c r="A703" s="110" t="s">
        <v>603</v>
      </c>
      <c r="B703" s="110" t="s">
        <v>267</v>
      </c>
      <c r="C703" s="79" t="s">
        <v>140</v>
      </c>
      <c r="D703" s="81" t="s">
        <v>127</v>
      </c>
      <c r="E703" s="81" t="s">
        <v>129</v>
      </c>
      <c r="F703" s="81" t="s">
        <v>127</v>
      </c>
    </row>
    <row r="704" spans="1:6" s="47" customFormat="1" ht="15">
      <c r="A704" s="79" t="s">
        <v>604</v>
      </c>
      <c r="B704" s="79" t="s">
        <v>282</v>
      </c>
      <c r="C704" s="79" t="s">
        <v>140</v>
      </c>
      <c r="D704" s="81" t="s">
        <v>127</v>
      </c>
      <c r="E704" s="81" t="s">
        <v>129</v>
      </c>
      <c r="F704" s="81" t="s">
        <v>127</v>
      </c>
    </row>
    <row r="705" spans="1:6" s="47" customFormat="1" ht="15">
      <c r="A705" s="79" t="s">
        <v>605</v>
      </c>
      <c r="B705" s="79" t="s">
        <v>278</v>
      </c>
      <c r="C705" s="79" t="s">
        <v>140</v>
      </c>
      <c r="D705" s="81" t="s">
        <v>127</v>
      </c>
      <c r="E705" s="81" t="s">
        <v>128</v>
      </c>
      <c r="F705" s="81" t="s">
        <v>127</v>
      </c>
    </row>
    <row r="706" spans="1:6" s="47" customFormat="1" ht="15">
      <c r="A706" s="79" t="s">
        <v>606</v>
      </c>
      <c r="B706" s="79" t="s">
        <v>289</v>
      </c>
      <c r="C706" s="79" t="s">
        <v>140</v>
      </c>
      <c r="D706" s="81" t="s">
        <v>127</v>
      </c>
      <c r="E706" s="81" t="s">
        <v>129</v>
      </c>
      <c r="F706" s="81" t="s">
        <v>127</v>
      </c>
    </row>
    <row r="707" spans="1:6" s="47" customFormat="1" ht="15">
      <c r="A707" s="79" t="s">
        <v>607</v>
      </c>
      <c r="B707" s="79" t="s">
        <v>290</v>
      </c>
      <c r="C707" s="79" t="s">
        <v>140</v>
      </c>
      <c r="D707" s="81" t="s">
        <v>127</v>
      </c>
      <c r="E707" s="81" t="s">
        <v>128</v>
      </c>
      <c r="F707" s="81" t="s">
        <v>127</v>
      </c>
    </row>
    <row r="708" spans="1:6" s="47" customFormat="1" ht="15">
      <c r="A708" s="119" t="s">
        <v>685</v>
      </c>
      <c r="B708" s="119" t="s">
        <v>267</v>
      </c>
      <c r="C708" s="119" t="s">
        <v>141</v>
      </c>
      <c r="D708" s="122" t="s">
        <v>127</v>
      </c>
      <c r="E708" s="122" t="s">
        <v>129</v>
      </c>
      <c r="F708" s="122" t="s">
        <v>127</v>
      </c>
    </row>
    <row r="709" spans="1:6" s="47" customFormat="1" ht="15">
      <c r="A709" s="119" t="s">
        <v>686</v>
      </c>
      <c r="B709" s="119" t="s">
        <v>286</v>
      </c>
      <c r="C709" s="119" t="s">
        <v>141</v>
      </c>
      <c r="D709" s="122" t="s">
        <v>127</v>
      </c>
      <c r="E709" s="122" t="s">
        <v>129</v>
      </c>
      <c r="F709" s="122" t="s">
        <v>127</v>
      </c>
    </row>
    <row r="710" spans="1:6" s="47" customFormat="1" ht="15">
      <c r="A710" s="120" t="s">
        <v>687</v>
      </c>
      <c r="B710" s="120" t="s">
        <v>282</v>
      </c>
      <c r="C710" s="120" t="s">
        <v>688</v>
      </c>
      <c r="D710" s="123" t="s">
        <v>127</v>
      </c>
      <c r="E710" s="123" t="s">
        <v>128</v>
      </c>
      <c r="F710" s="123" t="s">
        <v>127</v>
      </c>
    </row>
    <row r="711" spans="1:6" s="47" customFormat="1" ht="15">
      <c r="A711" s="120" t="s">
        <v>689</v>
      </c>
      <c r="B711" s="120" t="s">
        <v>282</v>
      </c>
      <c r="C711" s="120" t="s">
        <v>688</v>
      </c>
      <c r="D711" s="123" t="s">
        <v>127</v>
      </c>
      <c r="E711" s="123" t="s">
        <v>128</v>
      </c>
      <c r="F711" s="123" t="s">
        <v>127</v>
      </c>
    </row>
    <row r="712" spans="1:6" s="47" customFormat="1" ht="15">
      <c r="A712" s="119" t="s">
        <v>690</v>
      </c>
      <c r="B712" s="119" t="s">
        <v>271</v>
      </c>
      <c r="C712" s="119" t="s">
        <v>688</v>
      </c>
      <c r="D712" s="122" t="s">
        <v>127</v>
      </c>
      <c r="E712" s="122" t="s">
        <v>129</v>
      </c>
      <c r="F712" s="122" t="s">
        <v>127</v>
      </c>
    </row>
    <row r="713" spans="1:6" s="47" customFormat="1" ht="15">
      <c r="A713" s="119" t="s">
        <v>691</v>
      </c>
      <c r="B713" s="119" t="s">
        <v>288</v>
      </c>
      <c r="C713" s="121" t="s">
        <v>139</v>
      </c>
      <c r="D713" s="122" t="s">
        <v>127</v>
      </c>
      <c r="E713" s="122" t="s">
        <v>129</v>
      </c>
      <c r="F713" s="122" t="s">
        <v>127</v>
      </c>
    </row>
    <row r="714" spans="1:6" s="47" customFormat="1" ht="15">
      <c r="A714" s="119" t="s">
        <v>692</v>
      </c>
      <c r="B714" s="119" t="s">
        <v>287</v>
      </c>
      <c r="C714" s="119" t="s">
        <v>139</v>
      </c>
      <c r="D714" s="122" t="s">
        <v>127</v>
      </c>
      <c r="E714" s="122" t="s">
        <v>129</v>
      </c>
      <c r="F714" s="122" t="s">
        <v>127</v>
      </c>
    </row>
    <row r="715" spans="1:6" s="47" customFormat="1" ht="15">
      <c r="A715" s="119" t="s">
        <v>693</v>
      </c>
      <c r="B715" s="119" t="s">
        <v>271</v>
      </c>
      <c r="C715" s="119" t="s">
        <v>139</v>
      </c>
      <c r="D715" s="122" t="s">
        <v>127</v>
      </c>
      <c r="E715" s="122" t="s">
        <v>129</v>
      </c>
      <c r="F715" s="122" t="s">
        <v>127</v>
      </c>
    </row>
    <row r="716" spans="1:6" s="47" customFormat="1" ht="15">
      <c r="A716" s="119" t="s">
        <v>694</v>
      </c>
      <c r="B716" s="119" t="s">
        <v>282</v>
      </c>
      <c r="C716" s="119" t="s">
        <v>695</v>
      </c>
      <c r="D716" s="122" t="s">
        <v>127</v>
      </c>
      <c r="E716" s="122" t="s">
        <v>128</v>
      </c>
      <c r="F716" s="122" t="s">
        <v>127</v>
      </c>
    </row>
    <row r="717" spans="1:6" s="47" customFormat="1" ht="15">
      <c r="A717" s="119" t="s">
        <v>696</v>
      </c>
      <c r="B717" s="119" t="s">
        <v>282</v>
      </c>
      <c r="C717" s="119" t="s">
        <v>139</v>
      </c>
      <c r="D717" s="122" t="s">
        <v>127</v>
      </c>
      <c r="E717" s="122" t="s">
        <v>128</v>
      </c>
      <c r="F717" s="122" t="s">
        <v>127</v>
      </c>
    </row>
    <row r="718" spans="1:6" s="47" customFormat="1" ht="15">
      <c r="A718" s="119" t="s">
        <v>697</v>
      </c>
      <c r="B718" s="119" t="s">
        <v>282</v>
      </c>
      <c r="C718" s="119" t="s">
        <v>142</v>
      </c>
      <c r="D718" s="122" t="s">
        <v>127</v>
      </c>
      <c r="E718" s="122" t="s">
        <v>129</v>
      </c>
      <c r="F718" s="122" t="s">
        <v>127</v>
      </c>
    </row>
    <row r="719" spans="1:6" s="47" customFormat="1" ht="15">
      <c r="A719" s="119" t="s">
        <v>698</v>
      </c>
      <c r="B719" s="119" t="s">
        <v>271</v>
      </c>
      <c r="C719" s="119" t="s">
        <v>688</v>
      </c>
      <c r="D719" s="122" t="s">
        <v>127</v>
      </c>
      <c r="E719" s="122" t="s">
        <v>128</v>
      </c>
      <c r="F719" s="122" t="s">
        <v>127</v>
      </c>
    </row>
    <row r="720" spans="1:6" s="47" customFormat="1" ht="15">
      <c r="A720" s="119" t="s">
        <v>699</v>
      </c>
      <c r="B720" s="119" t="s">
        <v>271</v>
      </c>
      <c r="C720" s="119" t="s">
        <v>141</v>
      </c>
      <c r="D720" s="122" t="s">
        <v>127</v>
      </c>
      <c r="E720" s="122" t="s">
        <v>128</v>
      </c>
      <c r="F720" s="122" t="s">
        <v>127</v>
      </c>
    </row>
    <row r="721" spans="1:6" ht="15">
      <c r="A721" s="119" t="s">
        <v>700</v>
      </c>
      <c r="B721" s="119" t="s">
        <v>285</v>
      </c>
      <c r="C721" s="119" t="s">
        <v>135</v>
      </c>
      <c r="D721" s="122" t="s">
        <v>127</v>
      </c>
      <c r="E721" s="122" t="s">
        <v>128</v>
      </c>
      <c r="F721" s="122" t="s">
        <v>127</v>
      </c>
    </row>
    <row r="722" spans="1:6" ht="15">
      <c r="A722" s="119" t="s">
        <v>701</v>
      </c>
      <c r="B722" s="119" t="s">
        <v>285</v>
      </c>
      <c r="C722" s="119" t="s">
        <v>143</v>
      </c>
      <c r="D722" s="122" t="s">
        <v>127</v>
      </c>
      <c r="E722" s="122" t="s">
        <v>128</v>
      </c>
      <c r="F722" s="122" t="s">
        <v>127</v>
      </c>
    </row>
    <row r="723" spans="1:6" ht="15">
      <c r="A723" s="119" t="s">
        <v>702</v>
      </c>
      <c r="B723" s="119" t="s">
        <v>282</v>
      </c>
      <c r="C723" s="119" t="s">
        <v>143</v>
      </c>
      <c r="D723" s="122" t="s">
        <v>127</v>
      </c>
      <c r="E723" s="122" t="s">
        <v>129</v>
      </c>
      <c r="F723" s="122" t="s">
        <v>127</v>
      </c>
    </row>
    <row r="724" spans="1:6" ht="15">
      <c r="A724" s="119" t="s">
        <v>611</v>
      </c>
      <c r="B724" s="119" t="s">
        <v>267</v>
      </c>
      <c r="C724" s="119" t="s">
        <v>703</v>
      </c>
      <c r="D724" s="122" t="s">
        <v>127</v>
      </c>
      <c r="E724" s="122" t="s">
        <v>129</v>
      </c>
      <c r="F724" s="122" t="s">
        <v>127</v>
      </c>
    </row>
    <row r="725" spans="1:6" ht="15">
      <c r="A725" s="119" t="s">
        <v>704</v>
      </c>
      <c r="B725" s="119" t="s">
        <v>267</v>
      </c>
      <c r="C725" s="119" t="s">
        <v>140</v>
      </c>
      <c r="D725" s="122" t="s">
        <v>127</v>
      </c>
      <c r="E725" s="122" t="s">
        <v>129</v>
      </c>
      <c r="F725" s="122" t="s">
        <v>127</v>
      </c>
    </row>
  </sheetData>
  <sheetProtection/>
  <mergeCells count="44">
    <mergeCell ref="B156:B157"/>
    <mergeCell ref="A200:F200"/>
    <mergeCell ref="A201:F201"/>
    <mergeCell ref="B209:B210"/>
    <mergeCell ref="A32:F32"/>
    <mergeCell ref="A31:F31"/>
    <mergeCell ref="B131:B132"/>
    <mergeCell ref="A61:F61"/>
    <mergeCell ref="A62:F62"/>
    <mergeCell ref="B64:B65"/>
    <mergeCell ref="A1:F1"/>
    <mergeCell ref="A92:F92"/>
    <mergeCell ref="B98:B99"/>
    <mergeCell ref="B114:B115"/>
    <mergeCell ref="A122:F122"/>
    <mergeCell ref="A123:F123"/>
    <mergeCell ref="A91:F91"/>
    <mergeCell ref="B34:B35"/>
    <mergeCell ref="A2:F2"/>
    <mergeCell ref="B4:B5"/>
    <mergeCell ref="B234:B235"/>
    <mergeCell ref="A278:F278"/>
    <mergeCell ref="B312:B313"/>
    <mergeCell ref="A356:F356"/>
    <mergeCell ref="A357:F357"/>
    <mergeCell ref="B376:B377"/>
    <mergeCell ref="A279:F279"/>
    <mergeCell ref="B287:B288"/>
    <mergeCell ref="B649:B650"/>
    <mergeCell ref="B400:B402"/>
    <mergeCell ref="A452:F452"/>
    <mergeCell ref="A453:F453"/>
    <mergeCell ref="B457:B458"/>
    <mergeCell ref="B476:B477"/>
    <mergeCell ref="A582:F582"/>
    <mergeCell ref="A583:F583"/>
    <mergeCell ref="B586:B587"/>
    <mergeCell ref="B605:B606"/>
    <mergeCell ref="A518:F518"/>
    <mergeCell ref="B541:B542"/>
    <mergeCell ref="A519:F519"/>
    <mergeCell ref="B522:B523"/>
    <mergeCell ref="A646:F646"/>
    <mergeCell ref="A647:F647"/>
  </mergeCells>
  <printOptions/>
  <pageMargins left="0.7" right="0.7" top="0.75" bottom="0.75" header="0.511805555555555" footer="0.511805555555555"/>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2013-07-03T05:58:11Z</cp:lastPrinted>
  <dcterms:created xsi:type="dcterms:W3CDTF">2013-04-20T09:57:18Z</dcterms:created>
  <dcterms:modified xsi:type="dcterms:W3CDTF">2013-07-03T06:35:32Z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